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8472" windowHeight="61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<sst xmlns="http://schemas.openxmlformats.org/spreadsheetml/2006/main" count="113" uniqueCount="71">
  <si>
    <t>Показатели</t>
  </si>
  <si>
    <t>в том числе</t>
  </si>
  <si>
    <t>Натуральные</t>
  </si>
  <si>
    <t>показатели</t>
  </si>
  <si>
    <t>организациям</t>
  </si>
  <si>
    <t>Доходы Всего т.р.</t>
  </si>
  <si>
    <t>зарплата</t>
  </si>
  <si>
    <t>соц.страх</t>
  </si>
  <si>
    <t>амортизация</t>
  </si>
  <si>
    <t>эл.энергия</t>
  </si>
  <si>
    <t>хол.вода</t>
  </si>
  <si>
    <t>услуги транспорта</t>
  </si>
  <si>
    <t>накладные расходы</t>
  </si>
  <si>
    <t>в т.ч населению</t>
  </si>
  <si>
    <t>в т.ч население</t>
  </si>
  <si>
    <t>организации</t>
  </si>
  <si>
    <t>Расходы всего</t>
  </si>
  <si>
    <t>услуги рем. Бриг.</t>
  </si>
  <si>
    <t>план</t>
  </si>
  <si>
    <t xml:space="preserve"> факт</t>
  </si>
  <si>
    <t xml:space="preserve">      Всего</t>
  </si>
  <si>
    <t>План</t>
  </si>
  <si>
    <t>Факт</t>
  </si>
  <si>
    <t>налоги</t>
  </si>
  <si>
    <t>Себестоимость</t>
  </si>
  <si>
    <t>с НДС</t>
  </si>
  <si>
    <t>ЭОТ</t>
  </si>
  <si>
    <t xml:space="preserve">матер, тек.ремонт, </t>
  </si>
  <si>
    <t>финансирование</t>
  </si>
  <si>
    <t>топливо, ГСМ</t>
  </si>
  <si>
    <t>арендная плата</t>
  </si>
  <si>
    <t xml:space="preserve">    содержание жилья</t>
  </si>
  <si>
    <t>полезный отпуск</t>
  </si>
  <si>
    <t>бюджет</t>
  </si>
  <si>
    <t>Водоснабжение</t>
  </si>
  <si>
    <t>Вывоз ТБО</t>
  </si>
  <si>
    <t xml:space="preserve"> размещ.ТБО</t>
  </si>
  <si>
    <t>баня</t>
  </si>
  <si>
    <t>прочие</t>
  </si>
  <si>
    <t>т.м2</t>
  </si>
  <si>
    <t>т.м3</t>
  </si>
  <si>
    <t>т.Гкал</t>
  </si>
  <si>
    <t>т.пом</t>
  </si>
  <si>
    <t>т.пом.</t>
  </si>
  <si>
    <t>Тарифы с НДС</t>
  </si>
  <si>
    <t>Начальник  ММПКХ "Понизовское"</t>
  </si>
  <si>
    <t>Е.И.Захарова</t>
  </si>
  <si>
    <t>ММПКХ "ПОНИЗОВСКОЕ"</t>
  </si>
  <si>
    <t>С П Р А В К А</t>
  </si>
  <si>
    <t>Вывоз       Ж БО</t>
  </si>
  <si>
    <t>2013 г</t>
  </si>
  <si>
    <t>3422.93 1330.19 33,25</t>
  </si>
  <si>
    <t>3422.93 1330,19 33.25</t>
  </si>
  <si>
    <t>3867,91 1503.11 37.58</t>
  </si>
  <si>
    <t>3867,91 1503,11 37.58</t>
  </si>
  <si>
    <t>ЯНВАРЬ -</t>
  </si>
  <si>
    <t xml:space="preserve">с01.01.2013 г  </t>
  </si>
  <si>
    <t>с 01.07.2013 г</t>
  </si>
  <si>
    <t xml:space="preserve">январь - декабрь 2013г. </t>
  </si>
  <si>
    <t>январь-декабрь2013г.</t>
  </si>
  <si>
    <t>январь -декабрь 2013г.</t>
  </si>
  <si>
    <t xml:space="preserve">январь -декабрь 2013г. </t>
  </si>
  <si>
    <t>18,845</t>
  </si>
  <si>
    <t>991,6</t>
  </si>
  <si>
    <t>975,6</t>
  </si>
  <si>
    <t>1195,6</t>
  </si>
  <si>
    <t>988,3</t>
  </si>
  <si>
    <t>-204,0</t>
  </si>
  <si>
    <t>Теплоснабжение</t>
  </si>
  <si>
    <t xml:space="preserve">декабрь </t>
  </si>
  <si>
    <t>Финансовый   результат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</si>
</sst>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173" fontId="0" fillId="0" borderId="12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3" fontId="0" fillId="0" borderId="20" xfId="0" applyNumberFormat="1" applyFont="1" applyBorder="1" applyAlignment="1">
      <alignment horizontal="center"/>
    </xf>
    <xf numFmtId="173" fontId="4" fillId="0" borderId="20" xfId="0" applyNumberFormat="1" applyFont="1" applyBorder="1" applyAlignment="1">
      <alignment horizontal="center"/>
    </xf>
    <xf numFmtId="173" fontId="4" fillId="0" borderId="23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49" fontId="0" fillId="0" borderId="17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 wrapText="1"/>
    </xf>
    <xf numFmtId="0" fontId="6" fillId="0" borderId="17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0" fillId="0" borderId="13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="75" zoomScaleNormal="75" zoomScalePageLayoutView="0" workbookViewId="0" topLeftCell="A10">
      <selection activeCell="C16" sqref="C16"/>
    </sheetView>
  </sheetViews>
  <sheetFormatPr defaultColWidth="9.00390625" defaultRowHeight="12.75"/>
  <cols>
    <col min="1" max="1" width="23.00390625" style="0" customWidth="1"/>
    <col min="2" max="2" width="9.375" style="0" customWidth="1"/>
    <col min="3" max="3" width="10.00390625" style="0" customWidth="1"/>
    <col min="4" max="5" width="9.50390625" style="0" customWidth="1"/>
    <col min="6" max="6" width="8.625" style="0" customWidth="1"/>
    <col min="7" max="7" width="9.50390625" style="0" customWidth="1"/>
    <col min="8" max="8" width="10.50390625" style="0" customWidth="1"/>
    <col min="9" max="9" width="10.375" style="0" customWidth="1"/>
    <col min="11" max="11" width="8.875" style="0" customWidth="1"/>
    <col min="12" max="12" width="9.50390625" style="0" customWidth="1"/>
    <col min="13" max="14" width="9.875" style="0" customWidth="1"/>
    <col min="15" max="15" width="9.50390625" style="0" customWidth="1"/>
    <col min="16" max="16" width="9.00390625" style="0" customWidth="1"/>
    <col min="17" max="17" width="8.625" style="0" customWidth="1"/>
    <col min="19" max="19" width="8.8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5"/>
      <c r="I1" s="5" t="s">
        <v>48</v>
      </c>
      <c r="J1" s="5"/>
      <c r="K1" s="5"/>
      <c r="L1" s="5"/>
      <c r="M1" s="5"/>
      <c r="N1" s="5"/>
      <c r="O1" s="5"/>
      <c r="P1" s="5"/>
      <c r="Q1" s="5"/>
      <c r="R1" s="5"/>
      <c r="S1" s="2"/>
    </row>
    <row r="2" spans="1:19" ht="15">
      <c r="A2" s="2"/>
      <c r="B2" s="2"/>
      <c r="C2" s="5"/>
      <c r="D2" s="2"/>
      <c r="E2" s="2"/>
      <c r="F2" s="5"/>
      <c r="G2" s="5"/>
      <c r="H2" s="5" t="s">
        <v>47</v>
      </c>
      <c r="I2" s="5"/>
      <c r="J2" s="5"/>
      <c r="K2" s="5"/>
      <c r="L2" s="5"/>
      <c r="M2" s="5" t="s">
        <v>55</v>
      </c>
      <c r="N2" s="5" t="s">
        <v>69</v>
      </c>
      <c r="O2" s="5" t="s">
        <v>50</v>
      </c>
      <c r="P2" s="5"/>
      <c r="Q2" s="5"/>
      <c r="R2" s="5"/>
      <c r="S2" s="2"/>
    </row>
    <row r="3" spans="1:19" ht="12" customHeight="1">
      <c r="A3" s="3" t="s">
        <v>0</v>
      </c>
      <c r="B3" s="6" t="s">
        <v>20</v>
      </c>
      <c r="C3" s="6"/>
      <c r="D3" s="7"/>
      <c r="E3" s="6"/>
      <c r="F3" s="6"/>
      <c r="G3" s="6"/>
      <c r="H3" s="6"/>
      <c r="I3" s="6"/>
      <c r="J3" s="6" t="s">
        <v>1</v>
      </c>
      <c r="K3" s="6"/>
      <c r="L3" s="6"/>
      <c r="M3" s="6"/>
      <c r="N3" s="6"/>
      <c r="O3" s="6"/>
      <c r="P3" s="6"/>
      <c r="Q3" s="6"/>
      <c r="R3" s="6"/>
      <c r="S3" s="8"/>
    </row>
    <row r="4" spans="1:19" ht="15" customHeight="1">
      <c r="A4" s="9"/>
      <c r="B4" s="10" t="s">
        <v>21</v>
      </c>
      <c r="C4" s="10" t="s">
        <v>22</v>
      </c>
      <c r="D4" s="11" t="s">
        <v>18</v>
      </c>
      <c r="E4" s="12" t="s">
        <v>19</v>
      </c>
      <c r="F4" s="11" t="s">
        <v>18</v>
      </c>
      <c r="G4" s="11" t="s">
        <v>19</v>
      </c>
      <c r="H4" s="11" t="s">
        <v>18</v>
      </c>
      <c r="I4" s="12" t="s">
        <v>19</v>
      </c>
      <c r="J4" s="11" t="s">
        <v>18</v>
      </c>
      <c r="K4" s="12" t="s">
        <v>19</v>
      </c>
      <c r="L4" s="11" t="s">
        <v>18</v>
      </c>
      <c r="M4" s="13" t="s">
        <v>19</v>
      </c>
      <c r="N4" s="11" t="s">
        <v>18</v>
      </c>
      <c r="O4" s="12" t="s">
        <v>19</v>
      </c>
      <c r="P4" s="11" t="s">
        <v>18</v>
      </c>
      <c r="Q4" s="12" t="s">
        <v>19</v>
      </c>
      <c r="R4" s="11" t="s">
        <v>18</v>
      </c>
      <c r="S4" s="12" t="s">
        <v>19</v>
      </c>
    </row>
    <row r="5" spans="1:19" ht="46.5" customHeight="1">
      <c r="A5" s="9"/>
      <c r="B5" s="10"/>
      <c r="C5" s="10"/>
      <c r="D5" s="14" t="s">
        <v>58</v>
      </c>
      <c r="E5" s="14" t="s">
        <v>58</v>
      </c>
      <c r="F5" s="14" t="s">
        <v>58</v>
      </c>
      <c r="G5" s="14" t="s">
        <v>59</v>
      </c>
      <c r="H5" s="14" t="s">
        <v>58</v>
      </c>
      <c r="I5" s="15" t="s">
        <v>60</v>
      </c>
      <c r="J5" s="14" t="s">
        <v>61</v>
      </c>
      <c r="K5" s="15" t="s">
        <v>60</v>
      </c>
      <c r="L5" s="14" t="s">
        <v>58</v>
      </c>
      <c r="M5" s="14" t="s">
        <v>58</v>
      </c>
      <c r="N5" s="14" t="s">
        <v>58</v>
      </c>
      <c r="O5" s="14" t="s">
        <v>58</v>
      </c>
      <c r="P5" s="14" t="s">
        <v>58</v>
      </c>
      <c r="Q5" s="14" t="s">
        <v>58</v>
      </c>
      <c r="R5" s="14" t="s">
        <v>58</v>
      </c>
      <c r="S5" s="14" t="s">
        <v>58</v>
      </c>
    </row>
    <row r="6" spans="1:19" ht="24" customHeight="1">
      <c r="A6" s="16"/>
      <c r="B6" s="16"/>
      <c r="C6" s="16"/>
      <c r="D6" s="16" t="s">
        <v>31</v>
      </c>
      <c r="E6" s="16"/>
      <c r="F6" s="16" t="s">
        <v>34</v>
      </c>
      <c r="G6" s="16"/>
      <c r="H6" s="16" t="s">
        <v>68</v>
      </c>
      <c r="I6" s="16"/>
      <c r="J6" s="16" t="s">
        <v>35</v>
      </c>
      <c r="K6" s="16"/>
      <c r="L6" s="16" t="s">
        <v>49</v>
      </c>
      <c r="M6" s="16"/>
      <c r="N6" s="66" t="s">
        <v>37</v>
      </c>
      <c r="O6" s="67"/>
      <c r="P6" s="16" t="s">
        <v>36</v>
      </c>
      <c r="Q6" s="16"/>
      <c r="R6" s="66" t="s">
        <v>38</v>
      </c>
      <c r="S6" s="68"/>
    </row>
    <row r="7" spans="1:20" ht="15">
      <c r="A7" s="54" t="s">
        <v>2</v>
      </c>
      <c r="B7" s="17"/>
      <c r="C7" s="17"/>
      <c r="D7" s="18">
        <v>6.549</v>
      </c>
      <c r="E7" s="17">
        <v>5.288</v>
      </c>
      <c r="F7" s="17">
        <v>20.464</v>
      </c>
      <c r="G7" s="19" t="s">
        <v>62</v>
      </c>
      <c r="H7" s="17">
        <v>1.434</v>
      </c>
      <c r="I7" s="17">
        <v>1.411</v>
      </c>
      <c r="J7" s="17">
        <v>0.298</v>
      </c>
      <c r="K7" s="17">
        <v>0.2845</v>
      </c>
      <c r="L7" s="17">
        <v>0.46</v>
      </c>
      <c r="M7" s="17">
        <v>0.4525</v>
      </c>
      <c r="N7" s="18">
        <v>2</v>
      </c>
      <c r="O7" s="17">
        <v>1.327</v>
      </c>
      <c r="P7" s="20">
        <v>0.3</v>
      </c>
      <c r="Q7" s="17">
        <v>0.2844</v>
      </c>
      <c r="R7" s="18"/>
      <c r="S7" s="17"/>
      <c r="T7" s="2"/>
    </row>
    <row r="8" spans="1:20" ht="15">
      <c r="A8" s="55" t="s">
        <v>3</v>
      </c>
      <c r="B8" s="21"/>
      <c r="C8" s="21"/>
      <c r="D8" s="22" t="s">
        <v>39</v>
      </c>
      <c r="E8" s="21" t="s">
        <v>39</v>
      </c>
      <c r="F8" s="21" t="s">
        <v>40</v>
      </c>
      <c r="G8" s="21" t="s">
        <v>40</v>
      </c>
      <c r="H8" s="21" t="s">
        <v>41</v>
      </c>
      <c r="I8" s="21" t="s">
        <v>41</v>
      </c>
      <c r="J8" s="21" t="s">
        <v>40</v>
      </c>
      <c r="K8" s="21" t="s">
        <v>40</v>
      </c>
      <c r="L8" s="21" t="s">
        <v>40</v>
      </c>
      <c r="M8" s="21" t="s">
        <v>40</v>
      </c>
      <c r="N8" s="22" t="s">
        <v>42</v>
      </c>
      <c r="O8" s="21" t="s">
        <v>43</v>
      </c>
      <c r="P8" s="23" t="s">
        <v>40</v>
      </c>
      <c r="Q8" s="21" t="s">
        <v>40</v>
      </c>
      <c r="R8" s="22"/>
      <c r="S8" s="21"/>
      <c r="T8" s="2"/>
    </row>
    <row r="9" spans="1:20" ht="15">
      <c r="A9" s="55" t="s">
        <v>32</v>
      </c>
      <c r="B9" s="24"/>
      <c r="C9" s="24"/>
      <c r="D9" s="25"/>
      <c r="E9" s="25"/>
      <c r="F9" s="25"/>
      <c r="G9" s="25"/>
      <c r="H9" s="21">
        <v>1.434</v>
      </c>
      <c r="I9" s="21">
        <v>1.411</v>
      </c>
      <c r="J9" s="21"/>
      <c r="K9" s="21"/>
      <c r="L9" s="21"/>
      <c r="M9" s="21"/>
      <c r="N9" s="25"/>
      <c r="O9" s="25"/>
      <c r="P9" s="23"/>
      <c r="Q9" s="20"/>
      <c r="R9" s="25"/>
      <c r="S9" s="25"/>
      <c r="T9" s="2"/>
    </row>
    <row r="10" spans="1:20" ht="15.75" customHeight="1">
      <c r="A10" s="56" t="s">
        <v>13</v>
      </c>
      <c r="B10" s="26"/>
      <c r="C10" s="26"/>
      <c r="D10" s="18"/>
      <c r="E10" s="17"/>
      <c r="F10" s="17"/>
      <c r="G10" s="17"/>
      <c r="H10" s="25">
        <v>0.597</v>
      </c>
      <c r="I10" s="25">
        <v>0.578</v>
      </c>
      <c r="J10" s="25"/>
      <c r="K10" s="27"/>
      <c r="L10" s="25"/>
      <c r="M10" s="25"/>
      <c r="N10" s="18"/>
      <c r="O10" s="17"/>
      <c r="P10" s="27"/>
      <c r="Q10" s="25"/>
      <c r="R10" s="18"/>
      <c r="S10" s="17"/>
      <c r="T10" s="2"/>
    </row>
    <row r="11" spans="1:20" ht="18.75" customHeight="1">
      <c r="A11" s="57" t="s">
        <v>4</v>
      </c>
      <c r="B11" s="28"/>
      <c r="C11" s="28"/>
      <c r="D11" s="29"/>
      <c r="E11" s="30"/>
      <c r="F11" s="30"/>
      <c r="G11" s="30"/>
      <c r="H11" s="30">
        <v>0.837</v>
      </c>
      <c r="I11" s="30">
        <v>0.833</v>
      </c>
      <c r="J11" s="30"/>
      <c r="K11" s="29"/>
      <c r="L11" s="17"/>
      <c r="M11" s="17"/>
      <c r="N11" s="29"/>
      <c r="O11" s="30"/>
      <c r="P11" s="29"/>
      <c r="Q11" s="30"/>
      <c r="R11" s="29"/>
      <c r="S11" s="30"/>
      <c r="T11" s="2"/>
    </row>
    <row r="12" spans="1:20" ht="29.25" customHeight="1">
      <c r="A12" s="58" t="s">
        <v>5</v>
      </c>
      <c r="B12" s="26">
        <f>D12+F12++H12+J12+L12+N12+P12+R12</f>
        <v>6159.699999999999</v>
      </c>
      <c r="C12" s="31">
        <f>E12+G12+I12+K12+M12+O12+Q12+S12</f>
        <v>5900.699999999999</v>
      </c>
      <c r="D12" s="26">
        <v>578.4</v>
      </c>
      <c r="E12" s="31">
        <v>467</v>
      </c>
      <c r="F12" s="26">
        <v>1076.8</v>
      </c>
      <c r="G12" s="32" t="s">
        <v>63</v>
      </c>
      <c r="H12" s="26">
        <v>3256.6</v>
      </c>
      <c r="I12" s="26">
        <v>3216.7</v>
      </c>
      <c r="J12" s="26">
        <v>58.5</v>
      </c>
      <c r="K12" s="26">
        <v>55.7</v>
      </c>
      <c r="L12" s="26">
        <v>92.4</v>
      </c>
      <c r="M12" s="26">
        <v>91.7</v>
      </c>
      <c r="N12" s="26">
        <v>110</v>
      </c>
      <c r="O12" s="31">
        <v>70.2</v>
      </c>
      <c r="P12" s="26">
        <v>35</v>
      </c>
      <c r="Q12" s="26">
        <v>32.2</v>
      </c>
      <c r="R12" s="26">
        <v>952</v>
      </c>
      <c r="S12" s="33" t="s">
        <v>64</v>
      </c>
      <c r="T12" s="2"/>
    </row>
    <row r="13" spans="1:20" ht="17.25" customHeight="1">
      <c r="A13" s="56" t="s">
        <v>14</v>
      </c>
      <c r="B13" s="25">
        <f>D13+F13++H13+J13+L13+N13+P13+R13</f>
        <v>3286.6</v>
      </c>
      <c r="C13" s="35">
        <f>E13+G13+I13+K13+M13+O13+Q13+S13</f>
        <v>3101.4</v>
      </c>
      <c r="D13" s="27">
        <v>578.4</v>
      </c>
      <c r="E13" s="34">
        <v>467</v>
      </c>
      <c r="F13" s="25">
        <v>855</v>
      </c>
      <c r="G13" s="25">
        <v>790.1</v>
      </c>
      <c r="H13" s="25">
        <v>706.8</v>
      </c>
      <c r="I13" s="25">
        <v>699.4</v>
      </c>
      <c r="J13" s="35">
        <v>39.4</v>
      </c>
      <c r="K13" s="25">
        <v>38.4</v>
      </c>
      <c r="L13" s="25">
        <v>21.2</v>
      </c>
      <c r="M13" s="25">
        <v>38.2</v>
      </c>
      <c r="N13" s="27">
        <v>110</v>
      </c>
      <c r="O13" s="34">
        <v>70.2</v>
      </c>
      <c r="P13" s="27">
        <v>23.8</v>
      </c>
      <c r="Q13" s="25">
        <v>22.5</v>
      </c>
      <c r="R13" s="27">
        <v>952</v>
      </c>
      <c r="S13" s="27">
        <v>975.6</v>
      </c>
      <c r="T13" s="2"/>
    </row>
    <row r="14" spans="1:20" ht="15">
      <c r="A14" s="56" t="s">
        <v>15</v>
      </c>
      <c r="B14" s="25">
        <f>D14+F14++H14+J14+L14+N14+P14+R14</f>
        <v>2873.1</v>
      </c>
      <c r="C14" s="35">
        <f>E14+G14+I14+K14+M14+O14+Q14+S14</f>
        <v>2799.3</v>
      </c>
      <c r="D14" s="27">
        <v>0</v>
      </c>
      <c r="E14" s="27">
        <v>0</v>
      </c>
      <c r="F14" s="25">
        <v>221.8</v>
      </c>
      <c r="G14" s="25">
        <v>201.5</v>
      </c>
      <c r="H14" s="25">
        <v>2549.8</v>
      </c>
      <c r="I14" s="25">
        <v>2517.3</v>
      </c>
      <c r="J14" s="25">
        <v>19.1</v>
      </c>
      <c r="K14" s="25">
        <v>17.3</v>
      </c>
      <c r="L14" s="25">
        <v>71.2</v>
      </c>
      <c r="M14" s="25">
        <v>53.5</v>
      </c>
      <c r="N14" s="27">
        <v>0</v>
      </c>
      <c r="O14" s="27">
        <v>0</v>
      </c>
      <c r="P14" s="27">
        <v>11.2</v>
      </c>
      <c r="Q14" s="25">
        <v>9.7</v>
      </c>
      <c r="R14" s="27"/>
      <c r="S14" s="25"/>
      <c r="T14" s="2"/>
    </row>
    <row r="15" spans="1:20" ht="15">
      <c r="A15" s="56" t="s">
        <v>33</v>
      </c>
      <c r="B15" s="30"/>
      <c r="C15" s="30">
        <f>SUM(O15)</f>
        <v>0</v>
      </c>
      <c r="D15" s="37"/>
      <c r="E15" s="29"/>
      <c r="F15" s="29"/>
      <c r="G15" s="29"/>
      <c r="H15" s="38"/>
      <c r="I15" s="30"/>
      <c r="J15" s="30"/>
      <c r="K15" s="29"/>
      <c r="L15" s="30"/>
      <c r="M15" s="30"/>
      <c r="N15" s="37"/>
      <c r="O15" s="29"/>
      <c r="P15" s="29"/>
      <c r="Q15" s="30"/>
      <c r="R15" s="37"/>
      <c r="S15" s="25"/>
      <c r="T15" s="2"/>
    </row>
    <row r="16" spans="1:20" ht="31.5" customHeight="1">
      <c r="A16" s="59" t="s">
        <v>70</v>
      </c>
      <c r="B16" s="39">
        <v>-1662</v>
      </c>
      <c r="C16" s="31">
        <f>E16+G16+I16+K16+M16+O16+Q16+S16</f>
        <v>-1789.6000000000001</v>
      </c>
      <c r="D16" s="40">
        <f>SUM(D12-D17)</f>
        <v>0</v>
      </c>
      <c r="E16" s="39">
        <f>SUM(E12-E17)</f>
        <v>0</v>
      </c>
      <c r="F16" s="41">
        <f>SUM(F12-F17)</f>
        <v>0</v>
      </c>
      <c r="G16" s="42" t="s">
        <v>67</v>
      </c>
      <c r="H16" s="39">
        <v>-1112</v>
      </c>
      <c r="I16" s="28">
        <v>-1057.7</v>
      </c>
      <c r="J16" s="39">
        <f>SUM(J12-J17)</f>
        <v>0</v>
      </c>
      <c r="K16" s="43">
        <f>SUM(K12-K17)</f>
        <v>0</v>
      </c>
      <c r="L16" s="39">
        <f>SUM(L12-L17)</f>
        <v>0</v>
      </c>
      <c r="M16" s="28">
        <v>0</v>
      </c>
      <c r="N16" s="40">
        <v>-550</v>
      </c>
      <c r="O16" s="39">
        <v>-515.2</v>
      </c>
      <c r="P16" s="39">
        <f>SUM(P12-P17)</f>
        <v>0</v>
      </c>
      <c r="Q16" s="28">
        <f>SUM(Q12-Q17)</f>
        <v>0</v>
      </c>
      <c r="R16" s="40">
        <f>SUM(R12-R17)</f>
        <v>0</v>
      </c>
      <c r="S16" s="39">
        <v>-12.7</v>
      </c>
      <c r="T16" s="2"/>
    </row>
    <row r="17" spans="1:20" ht="14.25" customHeight="1">
      <c r="A17" s="58" t="s">
        <v>16</v>
      </c>
      <c r="B17" s="26">
        <v>7821.7</v>
      </c>
      <c r="C17" s="31">
        <f>E17+G17+I17+K17+M17+O17+Q17+S17</f>
        <v>7690.299999999999</v>
      </c>
      <c r="D17" s="25">
        <v>578.4</v>
      </c>
      <c r="E17" s="35">
        <v>467</v>
      </c>
      <c r="F17" s="25">
        <v>1076.8</v>
      </c>
      <c r="G17" s="36" t="s">
        <v>65</v>
      </c>
      <c r="H17" s="35">
        <v>4368.6</v>
      </c>
      <c r="I17" s="25">
        <v>4274.4</v>
      </c>
      <c r="J17" s="25">
        <v>58.5</v>
      </c>
      <c r="K17" s="25">
        <v>55.7</v>
      </c>
      <c r="L17" s="25">
        <v>92.4</v>
      </c>
      <c r="M17" s="25">
        <v>91.7</v>
      </c>
      <c r="N17" s="25">
        <v>660</v>
      </c>
      <c r="O17" s="35">
        <v>585.4</v>
      </c>
      <c r="P17" s="27">
        <v>35</v>
      </c>
      <c r="Q17" s="25">
        <v>32.2</v>
      </c>
      <c r="R17" s="25">
        <v>952</v>
      </c>
      <c r="S17" s="36" t="s">
        <v>66</v>
      </c>
      <c r="T17" s="2"/>
    </row>
    <row r="18" spans="1:20" ht="15">
      <c r="A18" s="56" t="s">
        <v>6</v>
      </c>
      <c r="B18" s="25">
        <v>1801.8</v>
      </c>
      <c r="C18" s="25">
        <v>1461.8</v>
      </c>
      <c r="D18" s="25">
        <v>170.8</v>
      </c>
      <c r="E18" s="25">
        <v>113.8</v>
      </c>
      <c r="F18" s="25">
        <v>556.8</v>
      </c>
      <c r="G18" s="25">
        <v>370.4</v>
      </c>
      <c r="H18" s="35">
        <v>776.7</v>
      </c>
      <c r="I18" s="25">
        <v>686.4</v>
      </c>
      <c r="J18" s="25">
        <v>16.6</v>
      </c>
      <c r="K18" s="25">
        <v>16.7</v>
      </c>
      <c r="L18" s="25">
        <v>35.2</v>
      </c>
      <c r="M18" s="25">
        <v>15.7</v>
      </c>
      <c r="N18" s="25">
        <v>104.9</v>
      </c>
      <c r="O18" s="25">
        <v>103.4</v>
      </c>
      <c r="P18" s="27">
        <v>8.5</v>
      </c>
      <c r="Q18" s="25">
        <v>9.1</v>
      </c>
      <c r="R18" s="25">
        <v>132.3</v>
      </c>
      <c r="S18" s="25">
        <v>146.3</v>
      </c>
      <c r="T18" s="2"/>
    </row>
    <row r="19" spans="1:20" ht="15">
      <c r="A19" s="56" t="s">
        <v>7</v>
      </c>
      <c r="B19" s="25">
        <v>534.5</v>
      </c>
      <c r="C19" s="25">
        <v>439.6</v>
      </c>
      <c r="D19" s="25">
        <v>51.6</v>
      </c>
      <c r="E19" s="25">
        <v>34.3</v>
      </c>
      <c r="F19" s="25">
        <v>158.2</v>
      </c>
      <c r="G19" s="25">
        <v>110.8</v>
      </c>
      <c r="H19" s="25">
        <v>234.6</v>
      </c>
      <c r="I19" s="25">
        <v>206.8</v>
      </c>
      <c r="J19" s="25">
        <v>5.7</v>
      </c>
      <c r="K19" s="25">
        <v>5</v>
      </c>
      <c r="L19" s="25">
        <v>10.5</v>
      </c>
      <c r="M19" s="25">
        <v>4.8</v>
      </c>
      <c r="N19" s="25">
        <v>31.7</v>
      </c>
      <c r="O19" s="25">
        <v>31.2</v>
      </c>
      <c r="P19" s="27">
        <v>2.5</v>
      </c>
      <c r="Q19" s="35">
        <v>2.7</v>
      </c>
      <c r="R19" s="25">
        <v>39.7</v>
      </c>
      <c r="S19" s="25">
        <v>44</v>
      </c>
      <c r="T19" s="2"/>
    </row>
    <row r="20" spans="1:20" ht="15">
      <c r="A20" s="56" t="s">
        <v>8</v>
      </c>
      <c r="B20" s="25">
        <v>218</v>
      </c>
      <c r="C20" s="25">
        <v>243.9</v>
      </c>
      <c r="D20" s="25">
        <v>0</v>
      </c>
      <c r="E20" s="25">
        <v>0.2</v>
      </c>
      <c r="F20" s="25">
        <v>28.5</v>
      </c>
      <c r="G20" s="25">
        <v>48.8</v>
      </c>
      <c r="H20" s="25">
        <v>89.2</v>
      </c>
      <c r="I20" s="25">
        <v>88.5</v>
      </c>
      <c r="J20" s="25">
        <v>0</v>
      </c>
      <c r="K20" s="25">
        <v>0</v>
      </c>
      <c r="L20" s="25">
        <v>0</v>
      </c>
      <c r="M20" s="25">
        <v>0</v>
      </c>
      <c r="N20" s="25">
        <v>21.2</v>
      </c>
      <c r="O20" s="25">
        <v>19.9</v>
      </c>
      <c r="P20" s="27">
        <v>0</v>
      </c>
      <c r="Q20" s="35">
        <v>0</v>
      </c>
      <c r="R20" s="25">
        <v>79.1</v>
      </c>
      <c r="S20" s="25">
        <v>86.5</v>
      </c>
      <c r="T20" s="2"/>
    </row>
    <row r="21" spans="1:20" ht="15">
      <c r="A21" s="56" t="s">
        <v>9</v>
      </c>
      <c r="B21" s="25">
        <v>892.4</v>
      </c>
      <c r="C21" s="25">
        <v>931.3</v>
      </c>
      <c r="D21" s="25">
        <v>30.2</v>
      </c>
      <c r="E21" s="25">
        <v>27.3</v>
      </c>
      <c r="F21" s="25">
        <v>32.5</v>
      </c>
      <c r="G21" s="25">
        <v>130.1</v>
      </c>
      <c r="H21" s="25">
        <v>481.2</v>
      </c>
      <c r="I21" s="25">
        <v>429.1</v>
      </c>
      <c r="J21" s="25">
        <v>0</v>
      </c>
      <c r="K21" s="25">
        <v>0</v>
      </c>
      <c r="L21" s="25">
        <v>0</v>
      </c>
      <c r="M21" s="25">
        <v>0</v>
      </c>
      <c r="N21" s="25">
        <v>32.1</v>
      </c>
      <c r="O21" s="25">
        <v>26.3</v>
      </c>
      <c r="P21" s="27">
        <v>0</v>
      </c>
      <c r="Q21" s="35">
        <v>0</v>
      </c>
      <c r="R21" s="25">
        <v>316.4</v>
      </c>
      <c r="S21" s="25">
        <v>318.5</v>
      </c>
      <c r="T21" s="2"/>
    </row>
    <row r="22" spans="1:20" ht="15">
      <c r="A22" s="56" t="s">
        <v>10</v>
      </c>
      <c r="B22" s="25">
        <v>56</v>
      </c>
      <c r="C22" s="25">
        <v>68</v>
      </c>
      <c r="D22" s="25">
        <v>0</v>
      </c>
      <c r="E22" s="25">
        <v>0</v>
      </c>
      <c r="F22" s="25">
        <v>0</v>
      </c>
      <c r="G22" s="25">
        <v>0</v>
      </c>
      <c r="H22" s="25">
        <v>40.7</v>
      </c>
      <c r="I22" s="25">
        <v>55.4</v>
      </c>
      <c r="J22" s="25">
        <v>0</v>
      </c>
      <c r="K22" s="25">
        <v>0</v>
      </c>
      <c r="L22" s="25">
        <v>0</v>
      </c>
      <c r="M22" s="25">
        <v>0</v>
      </c>
      <c r="N22" s="25">
        <v>15.3</v>
      </c>
      <c r="O22" s="25">
        <v>12.6</v>
      </c>
      <c r="P22" s="27">
        <v>0</v>
      </c>
      <c r="Q22" s="35">
        <v>0</v>
      </c>
      <c r="R22" s="25">
        <v>0</v>
      </c>
      <c r="S22" s="25">
        <v>0</v>
      </c>
      <c r="T22" s="2"/>
    </row>
    <row r="23" spans="1:20" ht="15">
      <c r="A23" s="57" t="s">
        <v>29</v>
      </c>
      <c r="B23" s="30">
        <v>2340.3</v>
      </c>
      <c r="C23" s="25">
        <v>2154.8</v>
      </c>
      <c r="D23" s="30">
        <v>16.7</v>
      </c>
      <c r="E23" s="30">
        <v>18.4</v>
      </c>
      <c r="F23" s="30">
        <v>0</v>
      </c>
      <c r="G23" s="30">
        <v>15.8</v>
      </c>
      <c r="H23" s="30">
        <v>2075.8</v>
      </c>
      <c r="I23" s="30">
        <v>1916</v>
      </c>
      <c r="J23" s="30">
        <v>9.8</v>
      </c>
      <c r="K23" s="30">
        <v>8.5</v>
      </c>
      <c r="L23" s="30">
        <v>10.2</v>
      </c>
      <c r="M23" s="30">
        <v>4.9</v>
      </c>
      <c r="N23" s="30">
        <v>198.2</v>
      </c>
      <c r="O23" s="30">
        <v>158.5</v>
      </c>
      <c r="P23" s="29">
        <v>0.3</v>
      </c>
      <c r="Q23" s="38">
        <v>0.3</v>
      </c>
      <c r="R23" s="30">
        <v>29.3</v>
      </c>
      <c r="S23" s="30">
        <v>32.4</v>
      </c>
      <c r="T23" s="2"/>
    </row>
    <row r="24" spans="1:20" ht="15">
      <c r="A24" s="56" t="s">
        <v>27</v>
      </c>
      <c r="B24" s="25">
        <v>776</v>
      </c>
      <c r="C24" s="25">
        <v>293.3</v>
      </c>
      <c r="D24" s="37">
        <v>51</v>
      </c>
      <c r="E24" s="38">
        <v>50.5</v>
      </c>
      <c r="F24" s="30">
        <v>60.3</v>
      </c>
      <c r="G24" s="37">
        <v>38.6</v>
      </c>
      <c r="H24" s="30">
        <v>567.2</v>
      </c>
      <c r="I24" s="37">
        <v>104</v>
      </c>
      <c r="J24" s="30">
        <v>0</v>
      </c>
      <c r="K24" s="37">
        <v>0.8</v>
      </c>
      <c r="L24" s="30">
        <v>0</v>
      </c>
      <c r="M24" s="44">
        <v>0.6</v>
      </c>
      <c r="N24" s="37">
        <v>11.6</v>
      </c>
      <c r="O24" s="38">
        <v>10.1</v>
      </c>
      <c r="P24" s="29">
        <v>0</v>
      </c>
      <c r="Q24" s="38">
        <v>0</v>
      </c>
      <c r="R24" s="37">
        <v>85.9</v>
      </c>
      <c r="S24" s="38">
        <v>88.7</v>
      </c>
      <c r="T24" s="2"/>
    </row>
    <row r="25" spans="1:20" ht="15">
      <c r="A25" s="60" t="s">
        <v>11</v>
      </c>
      <c r="B25" s="25">
        <v>136.9</v>
      </c>
      <c r="C25" s="25">
        <v>264.2</v>
      </c>
      <c r="D25" s="25">
        <v>45</v>
      </c>
      <c r="E25" s="25">
        <v>76.5</v>
      </c>
      <c r="F25" s="25">
        <v>0</v>
      </c>
      <c r="G25" s="25">
        <v>36.5</v>
      </c>
      <c r="H25" s="25"/>
      <c r="I25" s="25">
        <v>63.8</v>
      </c>
      <c r="J25" s="25">
        <v>7.8</v>
      </c>
      <c r="K25" s="25">
        <v>6.7</v>
      </c>
      <c r="L25" s="25">
        <v>19</v>
      </c>
      <c r="M25" s="25">
        <v>22</v>
      </c>
      <c r="N25" s="25">
        <v>58.1</v>
      </c>
      <c r="O25" s="25">
        <v>51.8</v>
      </c>
      <c r="P25" s="27">
        <v>7</v>
      </c>
      <c r="Q25" s="25">
        <v>6.9</v>
      </c>
      <c r="R25" s="25">
        <v>0</v>
      </c>
      <c r="S25" s="25">
        <v>0</v>
      </c>
      <c r="T25" s="2"/>
    </row>
    <row r="26" spans="1:20" ht="15">
      <c r="A26" s="56" t="s">
        <v>17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7"/>
      <c r="Q26" s="25"/>
      <c r="R26" s="25"/>
      <c r="S26" s="25"/>
      <c r="T26" s="2"/>
    </row>
    <row r="27" spans="1:20" ht="15">
      <c r="A27" s="56" t="s">
        <v>12</v>
      </c>
      <c r="B27" s="25">
        <v>683</v>
      </c>
      <c r="C27" s="25">
        <v>1265.3</v>
      </c>
      <c r="D27" s="25">
        <v>99.5</v>
      </c>
      <c r="E27" s="25">
        <v>128.6</v>
      </c>
      <c r="F27" s="25">
        <v>215.4</v>
      </c>
      <c r="G27" s="25">
        <v>353.7</v>
      </c>
      <c r="H27" s="25">
        <v>85.9</v>
      </c>
      <c r="I27" s="25">
        <v>493.6</v>
      </c>
      <c r="J27" s="25">
        <v>18.6</v>
      </c>
      <c r="K27" s="25">
        <v>18</v>
      </c>
      <c r="L27" s="25">
        <v>17.5</v>
      </c>
      <c r="M27" s="25">
        <v>14.5</v>
      </c>
      <c r="N27" s="25">
        <v>88.8</v>
      </c>
      <c r="O27" s="25">
        <v>85</v>
      </c>
      <c r="P27" s="27">
        <v>10.4</v>
      </c>
      <c r="Q27" s="25">
        <v>10.2</v>
      </c>
      <c r="R27" s="25">
        <v>146.9</v>
      </c>
      <c r="S27" s="25">
        <v>161.7</v>
      </c>
      <c r="T27" s="2"/>
    </row>
    <row r="28" spans="1:20" ht="15">
      <c r="A28" s="61" t="s">
        <v>23</v>
      </c>
      <c r="B28" s="25">
        <v>16.5</v>
      </c>
      <c r="C28" s="25">
        <v>32</v>
      </c>
      <c r="D28" s="25"/>
      <c r="E28" s="25">
        <v>3.7</v>
      </c>
      <c r="F28" s="25">
        <v>2.8</v>
      </c>
      <c r="G28" s="25">
        <v>2.5</v>
      </c>
      <c r="H28" s="25">
        <v>13.1</v>
      </c>
      <c r="I28" s="25">
        <v>25.3</v>
      </c>
      <c r="J28" s="25">
        <v>0</v>
      </c>
      <c r="K28" s="25">
        <v>0</v>
      </c>
      <c r="L28" s="25">
        <v>0</v>
      </c>
      <c r="M28" s="25">
        <v>0</v>
      </c>
      <c r="N28" s="25">
        <v>0.6</v>
      </c>
      <c r="O28" s="25">
        <v>0.5</v>
      </c>
      <c r="P28" s="27">
        <v>0</v>
      </c>
      <c r="Q28" s="25">
        <v>0</v>
      </c>
      <c r="R28" s="25">
        <v>0</v>
      </c>
      <c r="S28" s="25">
        <v>0</v>
      </c>
      <c r="T28" s="2"/>
    </row>
    <row r="29" spans="1:20" ht="15">
      <c r="A29" s="61" t="s">
        <v>38</v>
      </c>
      <c r="B29" s="25">
        <v>366.3</v>
      </c>
      <c r="C29" s="25">
        <v>536.1</v>
      </c>
      <c r="D29" s="25">
        <v>113.6</v>
      </c>
      <c r="E29" s="25">
        <v>13.7</v>
      </c>
      <c r="F29" s="25">
        <v>22.3</v>
      </c>
      <c r="G29" s="30">
        <v>88.4</v>
      </c>
      <c r="H29" s="25">
        <v>4.2</v>
      </c>
      <c r="I29" s="30">
        <v>205.5</v>
      </c>
      <c r="J29" s="25">
        <v>0</v>
      </c>
      <c r="K29" s="25">
        <v>0</v>
      </c>
      <c r="L29" s="25">
        <v>0</v>
      </c>
      <c r="M29" s="25">
        <v>29.2</v>
      </c>
      <c r="N29" s="25">
        <v>97.5</v>
      </c>
      <c r="O29" s="25">
        <v>86.1</v>
      </c>
      <c r="P29" s="27">
        <v>6.3</v>
      </c>
      <c r="Q29" s="25">
        <v>3</v>
      </c>
      <c r="R29" s="25">
        <v>122.4</v>
      </c>
      <c r="S29" s="25">
        <v>110.2</v>
      </c>
      <c r="T29" s="2"/>
    </row>
    <row r="30" spans="1:20" ht="15">
      <c r="A30" s="61" t="s">
        <v>30</v>
      </c>
      <c r="B30" s="26"/>
      <c r="C30" s="26"/>
      <c r="D30" s="25"/>
      <c r="E30" s="25"/>
      <c r="F30" s="25"/>
      <c r="G30" s="30"/>
      <c r="H30" s="25"/>
      <c r="I30" s="30"/>
      <c r="J30" s="25"/>
      <c r="K30" s="25"/>
      <c r="L30" s="25"/>
      <c r="M30" s="25"/>
      <c r="N30" s="25"/>
      <c r="O30" s="25"/>
      <c r="P30" s="27"/>
      <c r="Q30" s="25"/>
      <c r="R30" s="25"/>
      <c r="S30" s="25"/>
      <c r="T30" s="2"/>
    </row>
    <row r="31" spans="1:20" ht="15">
      <c r="A31" s="62" t="s">
        <v>24</v>
      </c>
      <c r="B31" s="28"/>
      <c r="C31" s="28"/>
      <c r="D31" s="30">
        <v>7.34</v>
      </c>
      <c r="E31" s="30">
        <v>7.36</v>
      </c>
      <c r="F31" s="29">
        <v>52.62</v>
      </c>
      <c r="G31" s="30">
        <v>63.44</v>
      </c>
      <c r="H31" s="37">
        <v>3000.08</v>
      </c>
      <c r="I31" s="45">
        <v>3029.34</v>
      </c>
      <c r="J31" s="44">
        <v>195.63</v>
      </c>
      <c r="K31" s="46">
        <v>195.78</v>
      </c>
      <c r="L31" s="30">
        <v>200.87</v>
      </c>
      <c r="M31" s="46">
        <v>202.65</v>
      </c>
      <c r="N31" s="30">
        <v>329.51</v>
      </c>
      <c r="O31" s="30">
        <v>441.14</v>
      </c>
      <c r="P31" s="30">
        <v>112.89</v>
      </c>
      <c r="Q31" s="46">
        <v>113.22</v>
      </c>
      <c r="R31" s="30"/>
      <c r="S31" s="30"/>
      <c r="T31" s="2"/>
    </row>
    <row r="32" spans="1:20" ht="15">
      <c r="A32" s="63" t="s">
        <v>25</v>
      </c>
      <c r="B32" s="24"/>
      <c r="C32" s="24"/>
      <c r="D32" s="21">
        <v>8.66</v>
      </c>
      <c r="E32" s="21"/>
      <c r="F32" s="23">
        <v>62.09</v>
      </c>
      <c r="G32" s="21"/>
      <c r="H32" s="22">
        <v>3540.1</v>
      </c>
      <c r="I32" s="21"/>
      <c r="J32" s="47">
        <v>230.84</v>
      </c>
      <c r="K32" s="21"/>
      <c r="L32" s="21">
        <v>237.02</v>
      </c>
      <c r="M32" s="21"/>
      <c r="N32" s="21">
        <v>329.51</v>
      </c>
      <c r="O32" s="21"/>
      <c r="P32" s="21">
        <v>133.21</v>
      </c>
      <c r="Q32" s="48"/>
      <c r="R32" s="21"/>
      <c r="S32" s="21"/>
      <c r="T32" s="2"/>
    </row>
    <row r="33" spans="1:20" ht="15.75" customHeight="1">
      <c r="A33" s="62" t="s">
        <v>44</v>
      </c>
      <c r="B33" s="28"/>
      <c r="C33" s="49"/>
      <c r="D33" s="30" t="s">
        <v>26</v>
      </c>
      <c r="E33" s="37"/>
      <c r="F33" s="37" t="s">
        <v>26</v>
      </c>
      <c r="G33" s="30"/>
      <c r="H33" s="37" t="s">
        <v>26</v>
      </c>
      <c r="I33" s="19"/>
      <c r="J33" s="37" t="s">
        <v>26</v>
      </c>
      <c r="K33" s="30"/>
      <c r="L33" s="30" t="s">
        <v>26</v>
      </c>
      <c r="M33" s="44"/>
      <c r="N33" s="30" t="s">
        <v>26</v>
      </c>
      <c r="O33" s="37"/>
      <c r="P33" s="29" t="s">
        <v>26</v>
      </c>
      <c r="Q33" s="29"/>
      <c r="R33" s="30"/>
      <c r="S33" s="30"/>
      <c r="T33" s="2"/>
    </row>
    <row r="34" spans="1:20" ht="48" customHeight="1">
      <c r="A34" s="64" t="s">
        <v>56</v>
      </c>
      <c r="B34" s="24"/>
      <c r="C34" s="24"/>
      <c r="D34" s="21">
        <v>8.43</v>
      </c>
      <c r="E34" s="21">
        <v>8.43</v>
      </c>
      <c r="F34" s="21">
        <v>62.09</v>
      </c>
      <c r="G34" s="21">
        <v>62.09</v>
      </c>
      <c r="H34" s="50" t="s">
        <v>51</v>
      </c>
      <c r="I34" s="48" t="s">
        <v>52</v>
      </c>
      <c r="J34" s="21">
        <v>222.84</v>
      </c>
      <c r="K34" s="21">
        <v>222.84</v>
      </c>
      <c r="L34" s="21">
        <v>230.73</v>
      </c>
      <c r="M34" s="21">
        <v>230.73</v>
      </c>
      <c r="N34" s="21">
        <v>40</v>
      </c>
      <c r="O34" s="21">
        <v>40</v>
      </c>
      <c r="P34" s="51">
        <v>131.42</v>
      </c>
      <c r="Q34" s="51">
        <v>131.42</v>
      </c>
      <c r="R34" s="21"/>
      <c r="S34" s="21"/>
      <c r="T34" s="2"/>
    </row>
    <row r="35" spans="1:20" ht="47.25" customHeight="1">
      <c r="A35" s="64" t="s">
        <v>57</v>
      </c>
      <c r="B35" s="26"/>
      <c r="C35" s="24"/>
      <c r="D35" s="25">
        <v>8.94</v>
      </c>
      <c r="E35" s="25">
        <v>8.94</v>
      </c>
      <c r="F35" s="25">
        <v>62.09</v>
      </c>
      <c r="G35" s="21">
        <v>62.09</v>
      </c>
      <c r="H35" s="52" t="s">
        <v>53</v>
      </c>
      <c r="I35" s="52" t="s">
        <v>54</v>
      </c>
      <c r="J35" s="25">
        <v>236.21</v>
      </c>
      <c r="K35" s="25">
        <v>236.21</v>
      </c>
      <c r="L35" s="25">
        <v>244.57</v>
      </c>
      <c r="M35" s="25">
        <v>244.57</v>
      </c>
      <c r="N35" s="25">
        <v>60</v>
      </c>
      <c r="O35" s="25">
        <v>60</v>
      </c>
      <c r="P35" s="25">
        <v>135.36</v>
      </c>
      <c r="Q35" s="21">
        <v>135.36</v>
      </c>
      <c r="R35" s="21"/>
      <c r="S35" s="25"/>
      <c r="T35" s="2"/>
    </row>
    <row r="36" spans="1:20" ht="22.5" customHeight="1">
      <c r="A36" s="65" t="s">
        <v>28</v>
      </c>
      <c r="B36" s="26">
        <v>1417.8</v>
      </c>
      <c r="C36" s="26">
        <v>1539.8</v>
      </c>
      <c r="D36" s="26"/>
      <c r="E36" s="26"/>
      <c r="F36" s="26"/>
      <c r="G36" s="26"/>
      <c r="H36" s="26">
        <v>913.8</v>
      </c>
      <c r="I36" s="26">
        <v>1056.1</v>
      </c>
      <c r="J36" s="26"/>
      <c r="K36" s="26"/>
      <c r="L36" s="26"/>
      <c r="M36" s="26"/>
      <c r="N36" s="26">
        <v>504</v>
      </c>
      <c r="O36" s="26">
        <v>456.7</v>
      </c>
      <c r="P36" s="53"/>
      <c r="Q36" s="26"/>
      <c r="R36" s="26"/>
      <c r="S36" s="26">
        <v>27</v>
      </c>
      <c r="T36" s="2"/>
    </row>
    <row r="37" spans="1:20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</row>
    <row r="38" spans="1:20" ht="15">
      <c r="A38" s="4"/>
      <c r="B38" s="1"/>
      <c r="C38" s="1"/>
      <c r="D38" s="2" t="s">
        <v>45</v>
      </c>
      <c r="E38" s="1"/>
      <c r="F38" s="1"/>
      <c r="G38" s="1"/>
      <c r="H38" s="1"/>
      <c r="I38" s="1"/>
      <c r="J38" s="1" t="s">
        <v>46</v>
      </c>
      <c r="K38" s="1"/>
      <c r="L38" s="1"/>
      <c r="M38" s="1"/>
      <c r="N38" s="1"/>
      <c r="O38" s="1"/>
      <c r="P38" s="1"/>
      <c r="Q38" s="1"/>
      <c r="R38" s="1"/>
      <c r="S38" s="1"/>
      <c r="T38" s="2"/>
    </row>
    <row r="39" spans="1:20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</row>
    <row r="40" spans="1:19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</sheetData>
  <sheetProtection/>
  <mergeCells count="2">
    <mergeCell ref="N6:O6"/>
    <mergeCell ref="R6:S6"/>
  </mergeCells>
  <printOptions/>
  <pageMargins left="0" right="0" top="0" bottom="0" header="0.5118110236220472" footer="0.5118110236220472"/>
  <pageSetup horizontalDpi="120" verticalDpi="12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2014-04-08T06:06:36Z</cp:lastPrinted>
  <dcterms:created xsi:type="dcterms:W3CDTF">2004-04-09T06:20:43Z</dcterms:created>
  <dcterms:modified xsi:type="dcterms:W3CDTF">2016-08-23T09:19:52Z</dcterms:modified>
  <cp:category/>
  <cp:version/>
  <cp:contentType/>
  <cp:contentStatus/>
</cp:coreProperties>
</file>