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770" windowHeight="11910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F58" i="2" l="1"/>
  <c r="F59" i="2"/>
  <c r="F60" i="2"/>
  <c r="F61" i="2"/>
  <c r="F73" i="2"/>
  <c r="F95" i="2"/>
  <c r="F96" i="2"/>
  <c r="F97" i="2"/>
  <c r="F19" i="2"/>
  <c r="E19" i="2"/>
  <c r="E58" i="2"/>
  <c r="E59" i="2"/>
  <c r="E60" i="2"/>
  <c r="E61" i="2"/>
  <c r="F88" i="2"/>
  <c r="E88" i="2"/>
  <c r="E73" i="2" s="1"/>
  <c r="E95" i="2"/>
  <c r="E96" i="2"/>
  <c r="E97" i="2"/>
  <c r="F138" i="2"/>
  <c r="F139" i="2"/>
  <c r="F140" i="2"/>
  <c r="F141" i="2"/>
  <c r="E138" i="2"/>
  <c r="E139" i="2"/>
  <c r="E140" i="2"/>
  <c r="E141" i="2"/>
  <c r="F142" i="2"/>
  <c r="E142" i="2"/>
  <c r="F128" i="2"/>
  <c r="F127" i="2" s="1"/>
  <c r="F126" i="2" s="1"/>
  <c r="F125" i="2" s="1"/>
  <c r="F129" i="2"/>
  <c r="F123" i="2"/>
  <c r="F122" i="2" s="1"/>
  <c r="E123" i="2"/>
  <c r="E122" i="2" s="1"/>
  <c r="E118" i="2" s="1"/>
  <c r="E117" i="2" s="1"/>
  <c r="E116" i="2" s="1"/>
  <c r="F117" i="2"/>
  <c r="F116" i="2" s="1"/>
  <c r="F118" i="2"/>
  <c r="F120" i="2"/>
  <c r="F114" i="2"/>
  <c r="F113" i="2" s="1"/>
  <c r="F111" i="2"/>
  <c r="F110" i="2" s="1"/>
  <c r="E111" i="2"/>
  <c r="E110" i="2" s="1"/>
  <c r="F108" i="2"/>
  <c r="F107" i="2" s="1"/>
  <c r="F105" i="2"/>
  <c r="F104" i="2" s="1"/>
  <c r="F101" i="2"/>
  <c r="F100" i="2" s="1"/>
  <c r="F99" i="2" s="1"/>
  <c r="F98" i="2" s="1"/>
  <c r="F102" i="2"/>
  <c r="F85" i="2"/>
  <c r="F84" i="2" s="1"/>
  <c r="F83" i="2" s="1"/>
  <c r="F82" i="2" s="1"/>
  <c r="F81" i="2" s="1"/>
  <c r="F86" i="2"/>
  <c r="F78" i="2"/>
  <c r="F77" i="2" s="1"/>
  <c r="F76" i="2" s="1"/>
  <c r="F75" i="2" s="1"/>
  <c r="F74" i="2" s="1"/>
  <c r="F79" i="2"/>
  <c r="F70" i="2"/>
  <c r="F69" i="2" s="1"/>
  <c r="F68" i="2" s="1"/>
  <c r="F67" i="2" s="1"/>
  <c r="F66" i="2" s="1"/>
  <c r="F71" i="2"/>
  <c r="F47" i="2"/>
  <c r="F46" i="2" s="1"/>
  <c r="F45" i="2" s="1"/>
  <c r="F44" i="2" s="1"/>
  <c r="F43" i="2" s="1"/>
  <c r="F42" i="2" s="1"/>
  <c r="F21" i="2"/>
  <c r="F18" i="2" s="1"/>
  <c r="E21" i="2"/>
  <c r="F17" i="2" l="1"/>
  <c r="F16" i="2" s="1"/>
  <c r="F15" i="2" s="1"/>
  <c r="E18" i="2"/>
  <c r="E17" i="2" s="1"/>
  <c r="E16" i="2" s="1"/>
  <c r="E15" i="2" s="1"/>
  <c r="E8" i="2" s="1"/>
  <c r="E144" i="2" s="1"/>
  <c r="F8" i="2" l="1"/>
  <c r="F144" i="2" s="1"/>
</calcChain>
</file>

<file path=xl/sharedStrings.xml><?xml version="1.0" encoding="utf-8"?>
<sst xmlns="http://schemas.openxmlformats.org/spreadsheetml/2006/main" count="555" uniqueCount="180">
  <si>
    <t>Сумма на 2021 год</t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</si>
  <si>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</si>
  <si>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</si>
  <si>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</si>
  <si>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</si>
  <si>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</si>
  <si>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</si>
  <si>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</si>
  <si>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</si>
  <si>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</si>
  <si>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7410000000</t>
  </si>
  <si>
    <t xml:space="preserve">            Расходы на обеспечение функций органов местного самоуправления</t>
  </si>
  <si>
    <t>7410000140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</si>
  <si>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</si>
  <si>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</si>
  <si>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</si>
  <si>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</si>
  <si>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</si>
  <si>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</si>
  <si>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</si>
  <si>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7420000000</t>
  </si>
  <si>
    <t>7420000140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</si>
  <si>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</si>
  <si>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</si>
  <si>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</si>
  <si>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</si>
  <si>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</si>
  <si>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</si>
  <si>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</si>
  <si>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</si>
  <si>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</si>
  <si>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</si>
  <si>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</si>
  <si>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</si>
  <si>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</si>
  <si>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</si>
  <si>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</si>
  <si>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</si>
  <si>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</si>
  <si>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</si>
  <si>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</si>
  <si>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</si>
  <si>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</si>
  <si>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</si>
  <si>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</si>
  <si>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</si>
  <si>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</si>
  <si>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</si>
  <si>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</si>
  <si>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</si>
  <si>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</si>
  <si>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</si>
  <si>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</si>
  <si>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</si>
  <si>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</si>
  <si>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</si>
  <si>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Основное мероприятие программы, не включенное в подпрограмму муниципальной программы</t>
  </si>
  <si>
    <t>20Я0000000</t>
  </si>
  <si>
    <t xml:space="preserve">          Основное мероприятие "Противодействие терроризму и экстремизму"</t>
  </si>
  <si>
    <t>20Я0100000</t>
  </si>
  <si>
    <t xml:space="preserve">            Реализация мероприятий антитеррористической направленности</t>
  </si>
  <si>
    <t>20Я0120180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</si>
  <si>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</si>
  <si>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</si>
  <si>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</si>
  <si>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</si>
  <si>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</si>
  <si>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</si>
  <si>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</si>
  <si>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>8110000000</t>
  </si>
  <si>
    <t xml:space="preserve">            Осуществление первичного воинского учёта на территориях, где отсутствуют военные комиссариаты</t>
  </si>
  <si>
    <t>8110051180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</si>
  <si>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</si>
  <si>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</si>
  <si>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</si>
  <si>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</si>
  <si>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</si>
  <si>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</si>
  <si>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</si>
  <si>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    Основное мероприятие"Создание условий развития транспортной инфраструктуры"</t>
  </si>
  <si>
    <t>11Я0200000</t>
  </si>
  <si>
    <t xml:space="preserve">    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</si>
  <si>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</si>
  <si>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Другие вопросы в области национальной экономики</t>
  </si>
  <si>
    <t>0412</t>
  </si>
  <si>
    <t>1300000000</t>
  </si>
  <si>
    <t>13Я0000000</t>
  </si>
  <si>
    <t xml:space="preserve">          Основное мероприятие "Поддержка предпринимательства"</t>
  </si>
  <si>
    <t>13Я0100000</t>
  </si>
  <si>
    <t xml:space="preserve">            Реализация мероприятий направленных на поддержку предпринимательства</t>
  </si>
  <si>
    <t>13Я0120810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</si>
  <si>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</si>
  <si>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</si>
  <si>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</si>
  <si>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</si>
  <si>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</si>
  <si>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</si>
  <si>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</si>
  <si>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    Основное мероприятие "Обеспечение условий для выполнения работ в области жилищного хозяйства"</t>
  </si>
  <si>
    <t>17Я0200000</t>
  </si>
  <si>
    <t xml:space="preserve">            Реализация мероприятий на капитальный ремонт многоквартирных домов</t>
  </si>
  <si>
    <t>17Я0220300</t>
  </si>
  <si>
    <t xml:space="preserve">    Коммунальное хозяйство</t>
  </si>
  <si>
    <t>0502</t>
  </si>
  <si>
    <t>0500000000</t>
  </si>
  <si>
    <t>05Я0000000</t>
  </si>
  <si>
    <t xml:space="preserve">    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</si>
  <si>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</si>
  <si>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</si>
  <si>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</si>
  <si>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Благоустройство</t>
  </si>
  <si>
    <t>0503</t>
  </si>
  <si>
    <t>0700000000</t>
  </si>
  <si>
    <t xml:space="preserve">        Основное мероприятие (вне подпрограмм)</t>
  </si>
  <si>
    <t>07Я0000000</t>
  </si>
  <si>
    <t xml:space="preserve">          Основное мероприятие "Внедрение энергосберегающих светильников"</t>
  </si>
  <si>
    <t>07Я0600000</t>
  </si>
  <si>
    <t xml:space="preserve">            Реализация мероприятий по внедрению энергосберегающих светильников</t>
  </si>
  <si>
    <t>07Я0620480</t>
  </si>
  <si>
    <t xml:space="preserve">          Основное мероприятие "Обеспечение условий для выполнения работ по благоустройству территорий"</t>
  </si>
  <si>
    <t>17Я0400000</t>
  </si>
  <si>
    <t xml:space="preserve">            Реализация мероприятий по озеленению территорий</t>
  </si>
  <si>
    <t>17Я0420360</t>
  </si>
  <si>
    <t xml:space="preserve">            Реализация мероприятий по содержанию мест захоронения</t>
  </si>
  <si>
    <t>17Я0420370</t>
  </si>
  <si>
    <t xml:space="preserve">            Реализация мероприятий по утилизации и переработке бытовых и промышленных отходов</t>
  </si>
  <si>
    <t>17Я0420380</t>
  </si>
  <si>
    <t xml:space="preserve">            Реализация мероприятий по уличному освещению</t>
  </si>
  <si>
    <t>17Я0420390</t>
  </si>
  <si>
    <t xml:space="preserve">            Реализация прочих мероприятий по благоустройству территорий</t>
  </si>
  <si>
    <t>17Я0420400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</si>
  <si>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</si>
  <si>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</si>
  <si>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</si>
  <si>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</si>
  <si>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</si>
  <si>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    Реализация мероприятий по пожарной безопасности</t>
  </si>
  <si>
    <t>18Я0120410</t>
  </si>
  <si>
    <t>1900000000</t>
  </si>
  <si>
    <t>19Я0000000</t>
  </si>
  <si>
    <t xml:space="preserve">          Основное мероприятие "Обеспечение условий для поддержки безработного населения"</t>
  </si>
  <si>
    <t>19Я0100000</t>
  </si>
  <si>
    <t xml:space="preserve">            Реализация мероприятий по организации общественных работ для трудоустройства безработных граждан</t>
  </si>
  <si>
    <t>19Я0160440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</si>
  <si>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</si>
  <si>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</si>
  <si>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</si>
  <si>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</si>
  <si>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</si>
  <si>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</si>
  <si>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Условно утвержденные расходы</t>
  </si>
  <si>
    <t>9900</t>
  </si>
  <si>
    <t xml:space="preserve">    Условно утвержденные расходы</t>
  </si>
  <si>
    <t>9999</t>
  </si>
  <si>
    <t xml:space="preserve">      </t>
  </si>
  <si>
    <t>Я000000000</t>
  </si>
  <si>
    <t xml:space="preserve">          Условно-утвержденные расходы</t>
  </si>
  <si>
    <t>Я000100000</t>
  </si>
  <si>
    <t xml:space="preserve">              Условно утвержденные расходы</t>
  </si>
  <si>
    <t>900</t>
  </si>
  <si>
    <t xml:space="preserve">                </t>
  </si>
  <si>
    <t>990</t>
  </si>
  <si>
    <t xml:space="preserve">Всего расходов:   </t>
  </si>
  <si>
    <t>к решению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</si>
  <si>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плановый период 2021 и 2022 годов.</t>
  </si>
  <si>
    <t>Наименование</t>
  </si>
  <si>
    <t>Раздел, подраздел</t>
  </si>
  <si>
    <t>Целевая статья</t>
  </si>
  <si>
    <t>Вид расходов</t>
  </si>
  <si>
    <t>Сумма на 2022 год</t>
  </si>
  <si>
    <t>Приложение №11</t>
  </si>
  <si>
    <t>Расходы, связанные с реализацией федеральной целевой программы "Увековечение памяти погибших при защите  Отечества на 2019-2024 годы"</t>
  </si>
  <si>
    <t>17Я04L2990</t>
  </si>
  <si>
    <t>Реализация мероприятий по повышению безопасности дорожного движения</t>
  </si>
  <si>
    <t>18Я0120430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</si>
  <si>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Смоленской области "</t>
  </si>
  <si>
    <t xml:space="preserve">      Муниципальная программа "Устойчивое развитие сельских территорий муниципального образования  Понизовского сельского поселения Руднянского района Смоленской области"</t>
  </si>
  <si>
    <t xml:space="preserve">      Муниципальная программа "Энергосбережение и повышение энергетической эффективности на территории муниципального образования  Понизовского сельского поселения Руднянского района Смоленской области"</t>
  </si>
  <si>
    <t xml:space="preserve">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</si>
  <si>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>от 25.12.2019г.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</si>
</sst>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9" fillId="2" borderId="2" xfId="11" applyNumberFormat="1" applyFont="1" applyBorder="1" applyAlignment="1" applyProtection="1">
      <alignment horizontal="center" vertical="center" wrapText="1"/>
    </xf>
    <xf numFmtId="0" fontId="9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1" applyNumberFormat="1" applyFont="1" applyBorder="1" applyAlignment="1" applyProtection="1">
      <alignment horizontal="center" wrapText="1"/>
    </xf>
    <xf numFmtId="0" fontId="8" fillId="0" borderId="1" xfId="0" applyFont="1" applyBorder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/>
    <xf numFmtId="0" fontId="6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6"/>
  <sheetViews>
    <sheetView showGridLines="0" tabSelected="1" view="pageBreakPreview" zoomScaleSheetLayoutView="100" workbookViewId="0">
      <pane ySplit="7" topLeftCell="A77" activePane="bottomLeft" state="frozen"/>
      <selection pane="bottomLeft" activeCell="A3" sqref="A3:O3"/>
    </sheetView>
  </sheetViews>
  <sheetFormatPr defaultRowHeight="15" outlineLevelRow="7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6" width="11.7109375" style="8" customWidth="1"/>
    <col min="7" max="7" width="0.140625" style="1" customWidth="1"/>
    <col min="8" max="15" width="9.140625" style="1" hidden="1" customWidth="1"/>
    <col min="16" max="16384" width="9.140625" style="1"/>
  </cols>
  <sheetData>
    <row r="1" spans="1:15" x14ac:dyDescent="0.25">
      <c r="A1" s="24" t="s">
        <v>170</v>
      </c>
      <c r="B1" s="25"/>
      <c r="C1" s="25"/>
      <c r="D1" s="25"/>
      <c r="E1" s="25"/>
      <c r="F1" s="26"/>
      <c r="G1" s="26"/>
      <c r="H1" s="26"/>
      <c r="I1" s="27"/>
      <c r="J1" s="27"/>
      <c r="K1" s="27"/>
      <c r="L1" s="27"/>
      <c r="M1" s="27"/>
      <c r="N1" s="27"/>
      <c r="O1" s="27"/>
    </row>
    <row r="2" spans="1:15" ht="15.75" customHeight="1" x14ac:dyDescent="0.25">
      <c r="A2" s="28" t="s">
        <v>163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 customHeight="1" x14ac:dyDescent="0.25">
      <c r="A3" s="30" t="s">
        <v>179</v>
      </c>
      <c r="B3" s="31"/>
      <c r="C3" s="31"/>
      <c r="D3" s="31"/>
      <c r="E3" s="31"/>
      <c r="F3" s="31"/>
      <c r="G3" s="31"/>
      <c r="H3" s="31"/>
      <c r="I3" s="27"/>
      <c r="J3" s="27"/>
      <c r="K3" s="27"/>
      <c r="L3" s="27"/>
      <c r="M3" s="27"/>
      <c r="N3" s="27"/>
      <c r="O3" s="27"/>
    </row>
    <row r="4" spans="1:15" ht="15.75" customHeight="1" x14ac:dyDescent="0.25">
      <c r="A4" s="9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</row>
    <row r="5" spans="1:15" ht="113.25" customHeight="1" x14ac:dyDescent="0.3">
      <c r="A5" s="18" t="s">
        <v>164</v>
      </c>
      <c r="B5" s="19"/>
      <c r="C5" s="19"/>
      <c r="D5" s="19"/>
      <c r="E5" s="19"/>
      <c r="F5" s="19"/>
      <c r="G5" s="10"/>
      <c r="H5" s="10"/>
      <c r="I5" s="11"/>
      <c r="J5" s="11"/>
      <c r="K5" s="11"/>
      <c r="L5" s="11"/>
      <c r="M5" s="11"/>
      <c r="N5" s="11"/>
      <c r="O5" s="11"/>
    </row>
    <row r="6" spans="1:15" ht="12" customHeight="1" x14ac:dyDescent="0.25">
      <c r="A6" s="20"/>
      <c r="B6" s="21"/>
      <c r="C6" s="21"/>
      <c r="D6" s="21"/>
      <c r="E6" s="21"/>
      <c r="F6" s="21"/>
      <c r="G6" s="2"/>
      <c r="H6" s="12"/>
      <c r="I6" s="12"/>
      <c r="J6" s="12"/>
      <c r="K6" s="12"/>
      <c r="L6" s="12"/>
      <c r="M6" s="12"/>
      <c r="N6" s="12"/>
      <c r="O6" s="12"/>
    </row>
    <row r="7" spans="1:15" ht="124.5" customHeight="1" x14ac:dyDescent="0.25">
      <c r="A7" s="13" t="s">
        <v>165</v>
      </c>
      <c r="B7" s="14" t="s">
        <v>166</v>
      </c>
      <c r="C7" s="14" t="s">
        <v>167</v>
      </c>
      <c r="D7" s="14" t="s">
        <v>168</v>
      </c>
      <c r="E7" s="14" t="s">
        <v>0</v>
      </c>
      <c r="F7" s="14" t="s">
        <v>169</v>
      </c>
      <c r="G7" s="2"/>
    </row>
    <row r="8" spans="1:15" x14ac:dyDescent="0.25">
      <c r="A8" s="3" t="s">
        <v>1</v>
      </c>
      <c r="B8" s="4" t="s">
        <v>3</v>
      </c>
      <c r="C8" s="4" t="s">
        <v>4</v>
      </c>
      <c r="D8" s="4" t="s">
        <v>2</v>
      </c>
      <c r="E8" s="6">
        <f>E9+E15+E31+E37+E42</f>
        <v>2970850</v>
      </c>
      <c r="F8" s="6">
        <f>F9+F15+F31+F37+F42</f>
        <v>3002700</v>
      </c>
      <c r="G8" s="2"/>
    </row>
    <row r="9" spans="1:15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6">
        <v>609413</v>
      </c>
      <c r="F9" s="6">
        <v>633820</v>
      </c>
      <c r="G9" s="2"/>
    </row>
    <row r="10" spans="1:15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6">
        <v>609413</v>
      </c>
      <c r="F10" s="6">
        <v>633820</v>
      </c>
      <c r="G10" s="2"/>
    </row>
    <row r="11" spans="1:15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6">
        <v>609413</v>
      </c>
      <c r="F11" s="6">
        <v>633820</v>
      </c>
      <c r="G11" s="2"/>
    </row>
    <row r="12" spans="1:15" ht="38.25" outlineLevel="5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6">
        <v>609413</v>
      </c>
      <c r="F12" s="6">
        <v>633820</v>
      </c>
      <c r="G12" s="2"/>
    </row>
    <row r="13" spans="1:15" ht="102" outlineLevel="6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6">
        <v>609413</v>
      </c>
      <c r="F13" s="6">
        <v>633820</v>
      </c>
      <c r="G13" s="2"/>
    </row>
    <row r="14" spans="1:15" ht="38.25" outlineLevel="7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6">
        <v>609413</v>
      </c>
      <c r="F14" s="6">
        <v>633820</v>
      </c>
      <c r="G14" s="2"/>
    </row>
    <row r="15" spans="1:15" ht="76.5" outlineLevel="1" x14ac:dyDescent="0.25">
      <c r="A15" s="3" t="s">
        <v>17</v>
      </c>
      <c r="B15" s="4" t="s">
        <v>18</v>
      </c>
      <c r="C15" s="4" t="s">
        <v>4</v>
      </c>
      <c r="D15" s="4" t="s">
        <v>2</v>
      </c>
      <c r="E15" s="6">
        <f>E16+E23</f>
        <v>2335987</v>
      </c>
      <c r="F15" s="6">
        <f>F16+F23</f>
        <v>2342680</v>
      </c>
      <c r="G15" s="2"/>
    </row>
    <row r="16" spans="1:15" ht="38.25" outlineLevel="2" x14ac:dyDescent="0.25">
      <c r="A16" s="3" t="s">
        <v>7</v>
      </c>
      <c r="B16" s="4" t="s">
        <v>18</v>
      </c>
      <c r="C16" s="4" t="s">
        <v>8</v>
      </c>
      <c r="D16" s="4" t="s">
        <v>2</v>
      </c>
      <c r="E16" s="6">
        <f>E17</f>
        <v>2202787</v>
      </c>
      <c r="F16" s="6">
        <f>F17</f>
        <v>2204280</v>
      </c>
      <c r="G16" s="2"/>
    </row>
    <row r="17" spans="1:7" ht="25.5" outlineLevel="3" x14ac:dyDescent="0.25">
      <c r="A17" s="3" t="s">
        <v>19</v>
      </c>
      <c r="B17" s="4" t="s">
        <v>18</v>
      </c>
      <c r="C17" s="4" t="s">
        <v>20</v>
      </c>
      <c r="D17" s="4" t="s">
        <v>2</v>
      </c>
      <c r="E17" s="6">
        <f>E18</f>
        <v>2202787</v>
      </c>
      <c r="F17" s="6">
        <f>F18</f>
        <v>2204280</v>
      </c>
      <c r="G17" s="2"/>
    </row>
    <row r="18" spans="1:7" ht="38.25" outlineLevel="5" x14ac:dyDescent="0.25">
      <c r="A18" s="3" t="s">
        <v>11</v>
      </c>
      <c r="B18" s="4" t="s">
        <v>18</v>
      </c>
      <c r="C18" s="4" t="s">
        <v>21</v>
      </c>
      <c r="D18" s="4" t="s">
        <v>2</v>
      </c>
      <c r="E18" s="6">
        <f>E19+E21</f>
        <v>2202787</v>
      </c>
      <c r="F18" s="6">
        <f>F19+F21</f>
        <v>2204280</v>
      </c>
      <c r="G18" s="2"/>
    </row>
    <row r="19" spans="1:7" ht="102" outlineLevel="6" x14ac:dyDescent="0.25">
      <c r="A19" s="3" t="s">
        <v>13</v>
      </c>
      <c r="B19" s="4" t="s">
        <v>18</v>
      </c>
      <c r="C19" s="4" t="s">
        <v>21</v>
      </c>
      <c r="D19" s="4" t="s">
        <v>14</v>
      </c>
      <c r="E19" s="6">
        <f>E20</f>
        <v>1975969</v>
      </c>
      <c r="F19" s="6">
        <f>F20</f>
        <v>1977362</v>
      </c>
      <c r="G19" s="2"/>
    </row>
    <row r="20" spans="1:7" ht="38.25" outlineLevel="7" x14ac:dyDescent="0.25">
      <c r="A20" s="3" t="s">
        <v>15</v>
      </c>
      <c r="B20" s="4" t="s">
        <v>18</v>
      </c>
      <c r="C20" s="4" t="s">
        <v>21</v>
      </c>
      <c r="D20" s="4" t="s">
        <v>16</v>
      </c>
      <c r="E20" s="6">
        <v>1975969</v>
      </c>
      <c r="F20" s="6">
        <v>1977362</v>
      </c>
      <c r="G20" s="2"/>
    </row>
    <row r="21" spans="1:7" ht="38.25" outlineLevel="6" x14ac:dyDescent="0.25">
      <c r="A21" s="3" t="s">
        <v>22</v>
      </c>
      <c r="B21" s="4" t="s">
        <v>18</v>
      </c>
      <c r="C21" s="4" t="s">
        <v>21</v>
      </c>
      <c r="D21" s="4" t="s">
        <v>23</v>
      </c>
      <c r="E21" s="6">
        <f>E22</f>
        <v>226818</v>
      </c>
      <c r="F21" s="6">
        <f>F22</f>
        <v>226918</v>
      </c>
      <c r="G21" s="2"/>
    </row>
    <row r="22" spans="1:7" ht="51" outlineLevel="7" x14ac:dyDescent="0.25">
      <c r="A22" s="3" t="s">
        <v>24</v>
      </c>
      <c r="B22" s="4" t="s">
        <v>18</v>
      </c>
      <c r="C22" s="4" t="s">
        <v>21</v>
      </c>
      <c r="D22" s="4" t="s">
        <v>25</v>
      </c>
      <c r="E22" s="6">
        <v>226818</v>
      </c>
      <c r="F22" s="6">
        <v>226918</v>
      </c>
      <c r="G22" s="2"/>
    </row>
    <row r="23" spans="1:7" ht="76.5" outlineLevel="2" x14ac:dyDescent="0.25">
      <c r="A23" s="3" t="s">
        <v>28</v>
      </c>
      <c r="B23" s="4" t="s">
        <v>18</v>
      </c>
      <c r="C23" s="4" t="s">
        <v>29</v>
      </c>
      <c r="D23" s="4" t="s">
        <v>2</v>
      </c>
      <c r="E23" s="6">
        <v>133200</v>
      </c>
      <c r="F23" s="6">
        <v>138400</v>
      </c>
      <c r="G23" s="2"/>
    </row>
    <row r="24" spans="1:7" ht="63.75" outlineLevel="3" x14ac:dyDescent="0.25">
      <c r="A24" s="3" t="s">
        <v>30</v>
      </c>
      <c r="B24" s="4" t="s">
        <v>18</v>
      </c>
      <c r="C24" s="4" t="s">
        <v>31</v>
      </c>
      <c r="D24" s="4" t="s">
        <v>2</v>
      </c>
      <c r="E24" s="6">
        <v>133200</v>
      </c>
      <c r="F24" s="6">
        <v>138400</v>
      </c>
      <c r="G24" s="2"/>
    </row>
    <row r="25" spans="1:7" ht="51" outlineLevel="5" x14ac:dyDescent="0.25">
      <c r="A25" s="3" t="s">
        <v>32</v>
      </c>
      <c r="B25" s="4" t="s">
        <v>18</v>
      </c>
      <c r="C25" s="4" t="s">
        <v>33</v>
      </c>
      <c r="D25" s="4" t="s">
        <v>2</v>
      </c>
      <c r="E25" s="6">
        <v>56600</v>
      </c>
      <c r="F25" s="6">
        <v>58800</v>
      </c>
      <c r="G25" s="2"/>
    </row>
    <row r="26" spans="1:7" outlineLevel="6" x14ac:dyDescent="0.25">
      <c r="A26" s="3" t="s">
        <v>34</v>
      </c>
      <c r="B26" s="4" t="s">
        <v>18</v>
      </c>
      <c r="C26" s="4" t="s">
        <v>33</v>
      </c>
      <c r="D26" s="4" t="s">
        <v>35</v>
      </c>
      <c r="E26" s="6">
        <v>56600</v>
      </c>
      <c r="F26" s="6">
        <v>58800</v>
      </c>
      <c r="G26" s="2"/>
    </row>
    <row r="27" spans="1:7" ht="25.5" outlineLevel="7" x14ac:dyDescent="0.25">
      <c r="A27" s="3" t="s">
        <v>36</v>
      </c>
      <c r="B27" s="4" t="s">
        <v>18</v>
      </c>
      <c r="C27" s="4" t="s">
        <v>33</v>
      </c>
      <c r="D27" s="4" t="s">
        <v>37</v>
      </c>
      <c r="E27" s="6">
        <v>56600</v>
      </c>
      <c r="F27" s="6">
        <v>58800</v>
      </c>
      <c r="G27" s="2"/>
    </row>
    <row r="28" spans="1:7" ht="63.75" outlineLevel="5" x14ac:dyDescent="0.25">
      <c r="A28" s="3" t="s">
        <v>38</v>
      </c>
      <c r="B28" s="4" t="s">
        <v>18</v>
      </c>
      <c r="C28" s="4" t="s">
        <v>39</v>
      </c>
      <c r="D28" s="4" t="s">
        <v>2</v>
      </c>
      <c r="E28" s="6">
        <v>76600</v>
      </c>
      <c r="F28" s="6">
        <v>79600</v>
      </c>
      <c r="G28" s="2"/>
    </row>
    <row r="29" spans="1:7" outlineLevel="6" x14ac:dyDescent="0.25">
      <c r="A29" s="3" t="s">
        <v>34</v>
      </c>
      <c r="B29" s="4" t="s">
        <v>18</v>
      </c>
      <c r="C29" s="4" t="s">
        <v>39</v>
      </c>
      <c r="D29" s="4" t="s">
        <v>35</v>
      </c>
      <c r="E29" s="6">
        <v>76600</v>
      </c>
      <c r="F29" s="6">
        <v>79600</v>
      </c>
      <c r="G29" s="2"/>
    </row>
    <row r="30" spans="1:7" ht="25.5" outlineLevel="7" x14ac:dyDescent="0.25">
      <c r="A30" s="3" t="s">
        <v>36</v>
      </c>
      <c r="B30" s="4" t="s">
        <v>18</v>
      </c>
      <c r="C30" s="4" t="s">
        <v>39</v>
      </c>
      <c r="D30" s="4" t="s">
        <v>37</v>
      </c>
      <c r="E30" s="6">
        <v>76600</v>
      </c>
      <c r="F30" s="6">
        <v>79600</v>
      </c>
      <c r="G30" s="2"/>
    </row>
    <row r="31" spans="1:7" ht="51" outlineLevel="1" x14ac:dyDescent="0.25">
      <c r="A31" s="3" t="s">
        <v>40</v>
      </c>
      <c r="B31" s="4" t="s">
        <v>41</v>
      </c>
      <c r="C31" s="4" t="s">
        <v>4</v>
      </c>
      <c r="D31" s="4" t="s">
        <v>2</v>
      </c>
      <c r="E31" s="6">
        <v>20200</v>
      </c>
      <c r="F31" s="6">
        <v>21200</v>
      </c>
      <c r="G31" s="2"/>
    </row>
    <row r="32" spans="1:7" ht="76.5" outlineLevel="2" x14ac:dyDescent="0.25">
      <c r="A32" s="3" t="s">
        <v>28</v>
      </c>
      <c r="B32" s="4" t="s">
        <v>41</v>
      </c>
      <c r="C32" s="4" t="s">
        <v>29</v>
      </c>
      <c r="D32" s="4" t="s">
        <v>2</v>
      </c>
      <c r="E32" s="6">
        <v>20200</v>
      </c>
      <c r="F32" s="6">
        <v>21200</v>
      </c>
      <c r="G32" s="2"/>
    </row>
    <row r="33" spans="1:7" ht="63.75" outlineLevel="3" x14ac:dyDescent="0.25">
      <c r="A33" s="3" t="s">
        <v>30</v>
      </c>
      <c r="B33" s="4" t="s">
        <v>41</v>
      </c>
      <c r="C33" s="4" t="s">
        <v>31</v>
      </c>
      <c r="D33" s="4" t="s">
        <v>2</v>
      </c>
      <c r="E33" s="6">
        <v>20200</v>
      </c>
      <c r="F33" s="6">
        <v>21200</v>
      </c>
      <c r="G33" s="2"/>
    </row>
    <row r="34" spans="1:7" ht="63.75" outlineLevel="5" x14ac:dyDescent="0.25">
      <c r="A34" s="3" t="s">
        <v>42</v>
      </c>
      <c r="B34" s="4" t="s">
        <v>41</v>
      </c>
      <c r="C34" s="4" t="s">
        <v>43</v>
      </c>
      <c r="D34" s="4" t="s">
        <v>2</v>
      </c>
      <c r="E34" s="6">
        <v>20200</v>
      </c>
      <c r="F34" s="6">
        <v>21200</v>
      </c>
      <c r="G34" s="2"/>
    </row>
    <row r="35" spans="1:7" outlineLevel="6" x14ac:dyDescent="0.25">
      <c r="A35" s="3" t="s">
        <v>34</v>
      </c>
      <c r="B35" s="4" t="s">
        <v>41</v>
      </c>
      <c r="C35" s="4" t="s">
        <v>43</v>
      </c>
      <c r="D35" s="4" t="s">
        <v>35</v>
      </c>
      <c r="E35" s="6">
        <v>20200</v>
      </c>
      <c r="F35" s="6">
        <v>21200</v>
      </c>
      <c r="G35" s="2"/>
    </row>
    <row r="36" spans="1:7" ht="25.5" outlineLevel="7" x14ac:dyDescent="0.25">
      <c r="A36" s="3" t="s">
        <v>36</v>
      </c>
      <c r="B36" s="4" t="s">
        <v>41</v>
      </c>
      <c r="C36" s="4" t="s">
        <v>43</v>
      </c>
      <c r="D36" s="4" t="s">
        <v>37</v>
      </c>
      <c r="E36" s="6">
        <v>20200</v>
      </c>
      <c r="F36" s="6">
        <v>21200</v>
      </c>
      <c r="G36" s="2"/>
    </row>
    <row r="37" spans="1:7" outlineLevel="1" x14ac:dyDescent="0.25">
      <c r="A37" s="3" t="s">
        <v>44</v>
      </c>
      <c r="B37" s="4" t="s">
        <v>45</v>
      </c>
      <c r="C37" s="4" t="s">
        <v>4</v>
      </c>
      <c r="D37" s="4" t="s">
        <v>2</v>
      </c>
      <c r="E37" s="6">
        <v>5000</v>
      </c>
      <c r="F37" s="6">
        <v>5000</v>
      </c>
      <c r="G37" s="2"/>
    </row>
    <row r="38" spans="1:7" outlineLevel="2" x14ac:dyDescent="0.25">
      <c r="A38" s="3" t="s">
        <v>46</v>
      </c>
      <c r="B38" s="4" t="s">
        <v>45</v>
      </c>
      <c r="C38" s="4" t="s">
        <v>47</v>
      </c>
      <c r="D38" s="4" t="s">
        <v>2</v>
      </c>
      <c r="E38" s="6">
        <v>5000</v>
      </c>
      <c r="F38" s="6">
        <v>5000</v>
      </c>
      <c r="G38" s="2"/>
    </row>
    <row r="39" spans="1:7" ht="25.5" outlineLevel="5" x14ac:dyDescent="0.25">
      <c r="A39" s="3" t="s">
        <v>48</v>
      </c>
      <c r="B39" s="4" t="s">
        <v>45</v>
      </c>
      <c r="C39" s="4" t="s">
        <v>49</v>
      </c>
      <c r="D39" s="4" t="s">
        <v>2</v>
      </c>
      <c r="E39" s="6">
        <v>5000</v>
      </c>
      <c r="F39" s="6">
        <v>5000</v>
      </c>
      <c r="G39" s="2"/>
    </row>
    <row r="40" spans="1:7" ht="25.5" outlineLevel="6" x14ac:dyDescent="0.25">
      <c r="A40" s="3" t="s">
        <v>26</v>
      </c>
      <c r="B40" s="4" t="s">
        <v>45</v>
      </c>
      <c r="C40" s="4" t="s">
        <v>49</v>
      </c>
      <c r="D40" s="4" t="s">
        <v>27</v>
      </c>
      <c r="E40" s="6">
        <v>5000</v>
      </c>
      <c r="F40" s="6">
        <v>5000</v>
      </c>
      <c r="G40" s="2"/>
    </row>
    <row r="41" spans="1:7" outlineLevel="7" x14ac:dyDescent="0.25">
      <c r="A41" s="3" t="s">
        <v>50</v>
      </c>
      <c r="B41" s="4" t="s">
        <v>45</v>
      </c>
      <c r="C41" s="4" t="s">
        <v>49</v>
      </c>
      <c r="D41" s="4" t="s">
        <v>51</v>
      </c>
      <c r="E41" s="6">
        <v>5000</v>
      </c>
      <c r="F41" s="6">
        <v>5000</v>
      </c>
      <c r="G41" s="2"/>
    </row>
    <row r="42" spans="1:7" ht="25.5" outlineLevel="1" x14ac:dyDescent="0.25">
      <c r="A42" s="3" t="s">
        <v>52</v>
      </c>
      <c r="B42" s="4" t="s">
        <v>53</v>
      </c>
      <c r="C42" s="4" t="s">
        <v>4</v>
      </c>
      <c r="D42" s="4" t="s">
        <v>2</v>
      </c>
      <c r="E42" s="6">
        <v>250</v>
      </c>
      <c r="F42" s="6">
        <f t="shared" ref="F42:F47" si="0">F43</f>
        <v>0</v>
      </c>
      <c r="G42" s="2"/>
    </row>
    <row r="43" spans="1:7" ht="89.25" outlineLevel="2" x14ac:dyDescent="0.25">
      <c r="A43" s="3" t="s">
        <v>54</v>
      </c>
      <c r="B43" s="4" t="s">
        <v>53</v>
      </c>
      <c r="C43" s="4" t="s">
        <v>55</v>
      </c>
      <c r="D43" s="4" t="s">
        <v>2</v>
      </c>
      <c r="E43" s="6">
        <v>250</v>
      </c>
      <c r="F43" s="6">
        <f t="shared" si="0"/>
        <v>0</v>
      </c>
      <c r="G43" s="2"/>
    </row>
    <row r="44" spans="1:7" ht="51" outlineLevel="3" x14ac:dyDescent="0.25">
      <c r="A44" s="3" t="s">
        <v>56</v>
      </c>
      <c r="B44" s="4" t="s">
        <v>53</v>
      </c>
      <c r="C44" s="4" t="s">
        <v>57</v>
      </c>
      <c r="D44" s="4" t="s">
        <v>2</v>
      </c>
      <c r="E44" s="6">
        <v>250</v>
      </c>
      <c r="F44" s="6">
        <f t="shared" si="0"/>
        <v>0</v>
      </c>
      <c r="G44" s="2"/>
    </row>
    <row r="45" spans="1:7" ht="38.25" outlineLevel="4" x14ac:dyDescent="0.25">
      <c r="A45" s="3" t="s">
        <v>58</v>
      </c>
      <c r="B45" s="4" t="s">
        <v>53</v>
      </c>
      <c r="C45" s="4" t="s">
        <v>59</v>
      </c>
      <c r="D45" s="4" t="s">
        <v>2</v>
      </c>
      <c r="E45" s="6">
        <v>250</v>
      </c>
      <c r="F45" s="6">
        <f t="shared" si="0"/>
        <v>0</v>
      </c>
      <c r="G45" s="2"/>
    </row>
    <row r="46" spans="1:7" ht="25.5" outlineLevel="5" x14ac:dyDescent="0.25">
      <c r="A46" s="3" t="s">
        <v>60</v>
      </c>
      <c r="B46" s="4" t="s">
        <v>53</v>
      </c>
      <c r="C46" s="4" t="s">
        <v>61</v>
      </c>
      <c r="D46" s="4" t="s">
        <v>2</v>
      </c>
      <c r="E46" s="6">
        <v>250</v>
      </c>
      <c r="F46" s="6">
        <f t="shared" si="0"/>
        <v>0</v>
      </c>
      <c r="G46" s="2"/>
    </row>
    <row r="47" spans="1:7" ht="38.25" outlineLevel="6" x14ac:dyDescent="0.25">
      <c r="A47" s="3" t="s">
        <v>22</v>
      </c>
      <c r="B47" s="4" t="s">
        <v>53</v>
      </c>
      <c r="C47" s="4" t="s">
        <v>61</v>
      </c>
      <c r="D47" s="4" t="s">
        <v>23</v>
      </c>
      <c r="E47" s="6">
        <v>250</v>
      </c>
      <c r="F47" s="6">
        <f t="shared" si="0"/>
        <v>0</v>
      </c>
      <c r="G47" s="2"/>
    </row>
    <row r="48" spans="1:7" ht="51" outlineLevel="7" x14ac:dyDescent="0.25">
      <c r="A48" s="3" t="s">
        <v>24</v>
      </c>
      <c r="B48" s="4" t="s">
        <v>53</v>
      </c>
      <c r="C48" s="4" t="s">
        <v>61</v>
      </c>
      <c r="D48" s="4" t="s">
        <v>25</v>
      </c>
      <c r="E48" s="6">
        <v>250</v>
      </c>
      <c r="F48" s="6">
        <v>0</v>
      </c>
      <c r="G48" s="2"/>
    </row>
    <row r="49" spans="1:7" x14ac:dyDescent="0.25">
      <c r="A49" s="3" t="s">
        <v>62</v>
      </c>
      <c r="B49" s="4" t="s">
        <v>63</v>
      </c>
      <c r="C49" s="4" t="s">
        <v>4</v>
      </c>
      <c r="D49" s="4" t="s">
        <v>2</v>
      </c>
      <c r="E49" s="6">
        <v>157500</v>
      </c>
      <c r="F49" s="6">
        <v>161900</v>
      </c>
      <c r="G49" s="2"/>
    </row>
    <row r="50" spans="1:7" ht="25.5" outlineLevel="1" x14ac:dyDescent="0.25">
      <c r="A50" s="3" t="s">
        <v>64</v>
      </c>
      <c r="B50" s="4" t="s">
        <v>65</v>
      </c>
      <c r="C50" s="4" t="s">
        <v>4</v>
      </c>
      <c r="D50" s="4" t="s">
        <v>2</v>
      </c>
      <c r="E50" s="6">
        <v>157500</v>
      </c>
      <c r="F50" s="6">
        <v>161900</v>
      </c>
      <c r="G50" s="2"/>
    </row>
    <row r="51" spans="1:7" outlineLevel="2" x14ac:dyDescent="0.25">
      <c r="A51" s="3" t="s">
        <v>66</v>
      </c>
      <c r="B51" s="4" t="s">
        <v>65</v>
      </c>
      <c r="C51" s="4" t="s">
        <v>67</v>
      </c>
      <c r="D51" s="4" t="s">
        <v>2</v>
      </c>
      <c r="E51" s="6">
        <v>157500</v>
      </c>
      <c r="F51" s="6">
        <v>161900</v>
      </c>
      <c r="G51" s="2"/>
    </row>
    <row r="52" spans="1:7" ht="38.25" outlineLevel="3" x14ac:dyDescent="0.25">
      <c r="A52" s="3" t="s">
        <v>68</v>
      </c>
      <c r="B52" s="4" t="s">
        <v>65</v>
      </c>
      <c r="C52" s="4" t="s">
        <v>69</v>
      </c>
      <c r="D52" s="4" t="s">
        <v>2</v>
      </c>
      <c r="E52" s="6">
        <v>157500</v>
      </c>
      <c r="F52" s="6">
        <v>161900</v>
      </c>
      <c r="G52" s="2"/>
    </row>
    <row r="53" spans="1:7" ht="38.25" outlineLevel="5" x14ac:dyDescent="0.25">
      <c r="A53" s="3" t="s">
        <v>70</v>
      </c>
      <c r="B53" s="4" t="s">
        <v>65</v>
      </c>
      <c r="C53" s="4" t="s">
        <v>71</v>
      </c>
      <c r="D53" s="4" t="s">
        <v>2</v>
      </c>
      <c r="E53" s="6">
        <v>157500</v>
      </c>
      <c r="F53" s="6">
        <v>161900</v>
      </c>
      <c r="G53" s="2"/>
    </row>
    <row r="54" spans="1:7" ht="102" outlineLevel="6" x14ac:dyDescent="0.25">
      <c r="A54" s="3" t="s">
        <v>13</v>
      </c>
      <c r="B54" s="4" t="s">
        <v>65</v>
      </c>
      <c r="C54" s="4" t="s">
        <v>71</v>
      </c>
      <c r="D54" s="4" t="s">
        <v>14</v>
      </c>
      <c r="E54" s="6">
        <v>95960</v>
      </c>
      <c r="F54" s="6">
        <v>99803</v>
      </c>
      <c r="G54" s="2"/>
    </row>
    <row r="55" spans="1:7" ht="38.25" outlineLevel="7" x14ac:dyDescent="0.25">
      <c r="A55" s="3" t="s">
        <v>15</v>
      </c>
      <c r="B55" s="4" t="s">
        <v>65</v>
      </c>
      <c r="C55" s="4" t="s">
        <v>71</v>
      </c>
      <c r="D55" s="4" t="s">
        <v>16</v>
      </c>
      <c r="E55" s="6">
        <v>95960</v>
      </c>
      <c r="F55" s="6">
        <v>99803</v>
      </c>
      <c r="G55" s="2"/>
    </row>
    <row r="56" spans="1:7" ht="38.25" outlineLevel="6" x14ac:dyDescent="0.25">
      <c r="A56" s="3" t="s">
        <v>22</v>
      </c>
      <c r="B56" s="4" t="s">
        <v>65</v>
      </c>
      <c r="C56" s="4" t="s">
        <v>71</v>
      </c>
      <c r="D56" s="4" t="s">
        <v>23</v>
      </c>
      <c r="E56" s="6">
        <v>61540</v>
      </c>
      <c r="F56" s="6">
        <v>62097</v>
      </c>
      <c r="G56" s="2"/>
    </row>
    <row r="57" spans="1:7" ht="51" outlineLevel="7" x14ac:dyDescent="0.25">
      <c r="A57" s="3" t="s">
        <v>24</v>
      </c>
      <c r="B57" s="4" t="s">
        <v>65</v>
      </c>
      <c r="C57" s="4" t="s">
        <v>71</v>
      </c>
      <c r="D57" s="4" t="s">
        <v>25</v>
      </c>
      <c r="E57" s="6">
        <v>61540</v>
      </c>
      <c r="F57" s="6">
        <v>62097</v>
      </c>
      <c r="G57" s="2"/>
    </row>
    <row r="58" spans="1:7" x14ac:dyDescent="0.25">
      <c r="A58" s="3" t="s">
        <v>72</v>
      </c>
      <c r="B58" s="4" t="s">
        <v>73</v>
      </c>
      <c r="C58" s="4" t="s">
        <v>4</v>
      </c>
      <c r="D58" s="4" t="s">
        <v>2</v>
      </c>
      <c r="E58" s="6">
        <f>E59+E66</f>
        <v>1963050</v>
      </c>
      <c r="F58" s="6">
        <f>F59+F66</f>
        <v>1962800</v>
      </c>
      <c r="G58" s="2"/>
    </row>
    <row r="59" spans="1:7" ht="25.5" outlineLevel="1" x14ac:dyDescent="0.25">
      <c r="A59" s="3" t="s">
        <v>74</v>
      </c>
      <c r="B59" s="4" t="s">
        <v>75</v>
      </c>
      <c r="C59" s="4" t="s">
        <v>4</v>
      </c>
      <c r="D59" s="4" t="s">
        <v>2</v>
      </c>
      <c r="E59" s="6">
        <f t="shared" ref="E59:F61" si="1">E60</f>
        <v>1962800</v>
      </c>
      <c r="F59" s="6">
        <f t="shared" si="1"/>
        <v>1962800</v>
      </c>
      <c r="G59" s="2"/>
    </row>
    <row r="60" spans="1:7" ht="63.75" outlineLevel="2" x14ac:dyDescent="0.25">
      <c r="A60" s="3" t="s">
        <v>76</v>
      </c>
      <c r="B60" s="4" t="s">
        <v>75</v>
      </c>
      <c r="C60" s="4" t="s">
        <v>77</v>
      </c>
      <c r="D60" s="4" t="s">
        <v>2</v>
      </c>
      <c r="E60" s="6">
        <f t="shared" si="1"/>
        <v>1962800</v>
      </c>
      <c r="F60" s="6">
        <f t="shared" si="1"/>
        <v>1962800</v>
      </c>
      <c r="G60" s="2"/>
    </row>
    <row r="61" spans="1:7" ht="51" outlineLevel="3" x14ac:dyDescent="0.25">
      <c r="A61" s="3" t="s">
        <v>56</v>
      </c>
      <c r="B61" s="4" t="s">
        <v>75</v>
      </c>
      <c r="C61" s="4" t="s">
        <v>78</v>
      </c>
      <c r="D61" s="4" t="s">
        <v>2</v>
      </c>
      <c r="E61" s="6">
        <f t="shared" si="1"/>
        <v>1962800</v>
      </c>
      <c r="F61" s="6">
        <f t="shared" si="1"/>
        <v>1962800</v>
      </c>
      <c r="G61" s="2"/>
    </row>
    <row r="62" spans="1:7" ht="38.25" outlineLevel="4" x14ac:dyDescent="0.25">
      <c r="A62" s="3" t="s">
        <v>79</v>
      </c>
      <c r="B62" s="4" t="s">
        <v>75</v>
      </c>
      <c r="C62" s="4" t="s">
        <v>80</v>
      </c>
      <c r="D62" s="4" t="s">
        <v>2</v>
      </c>
      <c r="E62" s="6">
        <v>1962800</v>
      </c>
      <c r="F62" s="6">
        <v>1962800</v>
      </c>
      <c r="G62" s="2"/>
    </row>
    <row r="63" spans="1:7" ht="102" outlineLevel="5" x14ac:dyDescent="0.25">
      <c r="A63" s="3" t="s">
        <v>81</v>
      </c>
      <c r="B63" s="4" t="s">
        <v>75</v>
      </c>
      <c r="C63" s="4" t="s">
        <v>82</v>
      </c>
      <c r="D63" s="4" t="s">
        <v>2</v>
      </c>
      <c r="E63" s="6">
        <v>1962800</v>
      </c>
      <c r="F63" s="6">
        <v>1962800</v>
      </c>
      <c r="G63" s="2"/>
    </row>
    <row r="64" spans="1:7" ht="38.25" outlineLevel="6" x14ac:dyDescent="0.25">
      <c r="A64" s="3" t="s">
        <v>22</v>
      </c>
      <c r="B64" s="4" t="s">
        <v>75</v>
      </c>
      <c r="C64" s="4" t="s">
        <v>82</v>
      </c>
      <c r="D64" s="4" t="s">
        <v>23</v>
      </c>
      <c r="E64" s="6">
        <v>1962800</v>
      </c>
      <c r="F64" s="6">
        <v>1962800</v>
      </c>
      <c r="G64" s="2"/>
    </row>
    <row r="65" spans="1:7" ht="51" outlineLevel="7" x14ac:dyDescent="0.25">
      <c r="A65" s="3" t="s">
        <v>24</v>
      </c>
      <c r="B65" s="4" t="s">
        <v>75</v>
      </c>
      <c r="C65" s="4" t="s">
        <v>82</v>
      </c>
      <c r="D65" s="4" t="s">
        <v>25</v>
      </c>
      <c r="E65" s="6">
        <v>1962800</v>
      </c>
      <c r="F65" s="6">
        <v>1962800</v>
      </c>
      <c r="G65" s="2"/>
    </row>
    <row r="66" spans="1:7" ht="25.5" outlineLevel="1" x14ac:dyDescent="0.25">
      <c r="A66" s="3" t="s">
        <v>83</v>
      </c>
      <c r="B66" s="4" t="s">
        <v>84</v>
      </c>
      <c r="C66" s="4" t="s">
        <v>4</v>
      </c>
      <c r="D66" s="4" t="s">
        <v>2</v>
      </c>
      <c r="E66" s="6">
        <v>250</v>
      </c>
      <c r="F66" s="6">
        <f t="shared" ref="F66:F71" si="2">F67</f>
        <v>0</v>
      </c>
      <c r="G66" s="2"/>
    </row>
    <row r="67" spans="1:7" ht="89.25" outlineLevel="2" x14ac:dyDescent="0.25">
      <c r="A67" s="3" t="s">
        <v>175</v>
      </c>
      <c r="B67" s="4" t="s">
        <v>84</v>
      </c>
      <c r="C67" s="4" t="s">
        <v>85</v>
      </c>
      <c r="D67" s="4" t="s">
        <v>2</v>
      </c>
      <c r="E67" s="6">
        <v>250</v>
      </c>
      <c r="F67" s="6">
        <f t="shared" si="2"/>
        <v>0</v>
      </c>
      <c r="G67" s="2"/>
    </row>
    <row r="68" spans="1:7" ht="51" outlineLevel="3" x14ac:dyDescent="0.25">
      <c r="A68" s="3" t="s">
        <v>56</v>
      </c>
      <c r="B68" s="4" t="s">
        <v>84</v>
      </c>
      <c r="C68" s="4" t="s">
        <v>86</v>
      </c>
      <c r="D68" s="4" t="s">
        <v>2</v>
      </c>
      <c r="E68" s="6">
        <v>250</v>
      </c>
      <c r="F68" s="6">
        <f t="shared" si="2"/>
        <v>0</v>
      </c>
      <c r="G68" s="2"/>
    </row>
    <row r="69" spans="1:7" ht="25.5" outlineLevel="4" x14ac:dyDescent="0.25">
      <c r="A69" s="3" t="s">
        <v>87</v>
      </c>
      <c r="B69" s="4" t="s">
        <v>84</v>
      </c>
      <c r="C69" s="4" t="s">
        <v>88</v>
      </c>
      <c r="D69" s="4" t="s">
        <v>2</v>
      </c>
      <c r="E69" s="6">
        <v>250</v>
      </c>
      <c r="F69" s="6">
        <f t="shared" si="2"/>
        <v>0</v>
      </c>
      <c r="G69" s="2"/>
    </row>
    <row r="70" spans="1:7" ht="38.25" outlineLevel="5" x14ac:dyDescent="0.25">
      <c r="A70" s="3" t="s">
        <v>89</v>
      </c>
      <c r="B70" s="4" t="s">
        <v>84</v>
      </c>
      <c r="C70" s="4" t="s">
        <v>90</v>
      </c>
      <c r="D70" s="4" t="s">
        <v>2</v>
      </c>
      <c r="E70" s="6">
        <v>250</v>
      </c>
      <c r="F70" s="6">
        <f t="shared" si="2"/>
        <v>0</v>
      </c>
      <c r="G70" s="2"/>
    </row>
    <row r="71" spans="1:7" ht="38.25" outlineLevel="6" x14ac:dyDescent="0.25">
      <c r="A71" s="3" t="s">
        <v>22</v>
      </c>
      <c r="B71" s="4" t="s">
        <v>84</v>
      </c>
      <c r="C71" s="4" t="s">
        <v>90</v>
      </c>
      <c r="D71" s="4" t="s">
        <v>23</v>
      </c>
      <c r="E71" s="6">
        <v>250</v>
      </c>
      <c r="F71" s="6">
        <f t="shared" si="2"/>
        <v>0</v>
      </c>
      <c r="G71" s="2"/>
    </row>
    <row r="72" spans="1:7" ht="51" outlineLevel="7" x14ac:dyDescent="0.25">
      <c r="A72" s="3" t="s">
        <v>24</v>
      </c>
      <c r="B72" s="4" t="s">
        <v>84</v>
      </c>
      <c r="C72" s="4" t="s">
        <v>90</v>
      </c>
      <c r="D72" s="4" t="s">
        <v>25</v>
      </c>
      <c r="E72" s="6">
        <v>250</v>
      </c>
      <c r="F72" s="6">
        <v>0</v>
      </c>
      <c r="G72" s="2"/>
    </row>
    <row r="73" spans="1:7" ht="25.5" x14ac:dyDescent="0.25">
      <c r="A73" s="3" t="s">
        <v>91</v>
      </c>
      <c r="B73" s="4" t="s">
        <v>92</v>
      </c>
      <c r="C73" s="4" t="s">
        <v>4</v>
      </c>
      <c r="D73" s="4" t="s">
        <v>2</v>
      </c>
      <c r="E73" s="6">
        <f>E74+E81+E88</f>
        <v>1172300</v>
      </c>
      <c r="F73" s="6">
        <f>F74+F81+F88</f>
        <v>1035500</v>
      </c>
      <c r="G73" s="2"/>
    </row>
    <row r="74" spans="1:7" outlineLevel="1" x14ac:dyDescent="0.25">
      <c r="A74" s="3" t="s">
        <v>93</v>
      </c>
      <c r="B74" s="4" t="s">
        <v>94</v>
      </c>
      <c r="C74" s="4" t="s">
        <v>4</v>
      </c>
      <c r="D74" s="4" t="s">
        <v>2</v>
      </c>
      <c r="E74" s="6">
        <v>81100</v>
      </c>
      <c r="F74" s="6">
        <f t="shared" ref="F74:F79" si="3">F75</f>
        <v>0</v>
      </c>
      <c r="G74" s="2"/>
    </row>
    <row r="75" spans="1:7" ht="89.25" outlineLevel="2" x14ac:dyDescent="0.25">
      <c r="A75" s="3" t="s">
        <v>95</v>
      </c>
      <c r="B75" s="4" t="s">
        <v>94</v>
      </c>
      <c r="C75" s="4" t="s">
        <v>96</v>
      </c>
      <c r="D75" s="4" t="s">
        <v>2</v>
      </c>
      <c r="E75" s="6">
        <v>81100</v>
      </c>
      <c r="F75" s="6">
        <f t="shared" si="3"/>
        <v>0</v>
      </c>
      <c r="G75" s="2"/>
    </row>
    <row r="76" spans="1:7" ht="51" outlineLevel="3" x14ac:dyDescent="0.25">
      <c r="A76" s="3" t="s">
        <v>56</v>
      </c>
      <c r="B76" s="4" t="s">
        <v>94</v>
      </c>
      <c r="C76" s="4" t="s">
        <v>97</v>
      </c>
      <c r="D76" s="4" t="s">
        <v>2</v>
      </c>
      <c r="E76" s="6">
        <v>81100</v>
      </c>
      <c r="F76" s="6">
        <f t="shared" si="3"/>
        <v>0</v>
      </c>
      <c r="G76" s="2"/>
    </row>
    <row r="77" spans="1:7" ht="51" outlineLevel="4" x14ac:dyDescent="0.25">
      <c r="A77" s="3" t="s">
        <v>98</v>
      </c>
      <c r="B77" s="4" t="s">
        <v>94</v>
      </c>
      <c r="C77" s="4" t="s">
        <v>99</v>
      </c>
      <c r="D77" s="4" t="s">
        <v>2</v>
      </c>
      <c r="E77" s="6">
        <v>81100</v>
      </c>
      <c r="F77" s="6">
        <f t="shared" si="3"/>
        <v>0</v>
      </c>
      <c r="G77" s="2"/>
    </row>
    <row r="78" spans="1:7" ht="38.25" outlineLevel="5" x14ac:dyDescent="0.25">
      <c r="A78" s="3" t="s">
        <v>100</v>
      </c>
      <c r="B78" s="4" t="s">
        <v>94</v>
      </c>
      <c r="C78" s="4" t="s">
        <v>101</v>
      </c>
      <c r="D78" s="4" t="s">
        <v>2</v>
      </c>
      <c r="E78" s="6">
        <v>81100</v>
      </c>
      <c r="F78" s="6">
        <f t="shared" si="3"/>
        <v>0</v>
      </c>
      <c r="G78" s="2"/>
    </row>
    <row r="79" spans="1:7" ht="38.25" outlineLevel="6" x14ac:dyDescent="0.25">
      <c r="A79" s="3" t="s">
        <v>22</v>
      </c>
      <c r="B79" s="4" t="s">
        <v>94</v>
      </c>
      <c r="C79" s="4" t="s">
        <v>101</v>
      </c>
      <c r="D79" s="4" t="s">
        <v>23</v>
      </c>
      <c r="E79" s="6">
        <v>81100</v>
      </c>
      <c r="F79" s="6">
        <f t="shared" si="3"/>
        <v>0</v>
      </c>
      <c r="G79" s="2"/>
    </row>
    <row r="80" spans="1:7" ht="51" outlineLevel="7" x14ac:dyDescent="0.25">
      <c r="A80" s="3" t="s">
        <v>24</v>
      </c>
      <c r="B80" s="4" t="s">
        <v>94</v>
      </c>
      <c r="C80" s="4" t="s">
        <v>101</v>
      </c>
      <c r="D80" s="4" t="s">
        <v>25</v>
      </c>
      <c r="E80" s="6">
        <v>81100</v>
      </c>
      <c r="F80" s="6">
        <v>0</v>
      </c>
      <c r="G80" s="2"/>
    </row>
    <row r="81" spans="1:7" outlineLevel="1" x14ac:dyDescent="0.25">
      <c r="A81" s="3" t="s">
        <v>102</v>
      </c>
      <c r="B81" s="4" t="s">
        <v>103</v>
      </c>
      <c r="C81" s="4" t="s">
        <v>4</v>
      </c>
      <c r="D81" s="4" t="s">
        <v>2</v>
      </c>
      <c r="E81" s="6">
        <v>250</v>
      </c>
      <c r="F81" s="6">
        <f t="shared" ref="F81:F86" si="4">F82</f>
        <v>0</v>
      </c>
      <c r="G81" s="2"/>
    </row>
    <row r="82" spans="1:7" ht="76.5" outlineLevel="2" x14ac:dyDescent="0.25">
      <c r="A82" s="3" t="s">
        <v>176</v>
      </c>
      <c r="B82" s="4" t="s">
        <v>103</v>
      </c>
      <c r="C82" s="4" t="s">
        <v>104</v>
      </c>
      <c r="D82" s="4" t="s">
        <v>2</v>
      </c>
      <c r="E82" s="6">
        <v>250</v>
      </c>
      <c r="F82" s="6">
        <f t="shared" si="4"/>
        <v>0</v>
      </c>
      <c r="G82" s="2"/>
    </row>
    <row r="83" spans="1:7" ht="51" outlineLevel="3" x14ac:dyDescent="0.25">
      <c r="A83" s="3" t="s">
        <v>56</v>
      </c>
      <c r="B83" s="4" t="s">
        <v>103</v>
      </c>
      <c r="C83" s="4" t="s">
        <v>105</v>
      </c>
      <c r="D83" s="4" t="s">
        <v>2</v>
      </c>
      <c r="E83" s="6">
        <v>250</v>
      </c>
      <c r="F83" s="6">
        <f t="shared" si="4"/>
        <v>0</v>
      </c>
      <c r="G83" s="2"/>
    </row>
    <row r="84" spans="1:7" ht="51" outlineLevel="4" x14ac:dyDescent="0.25">
      <c r="A84" s="3" t="s">
        <v>106</v>
      </c>
      <c r="B84" s="4" t="s">
        <v>103</v>
      </c>
      <c r="C84" s="4" t="s">
        <v>107</v>
      </c>
      <c r="D84" s="4" t="s">
        <v>2</v>
      </c>
      <c r="E84" s="6">
        <v>250</v>
      </c>
      <c r="F84" s="6">
        <f t="shared" si="4"/>
        <v>0</v>
      </c>
      <c r="G84" s="2"/>
    </row>
    <row r="85" spans="1:7" ht="89.25" outlineLevel="5" x14ac:dyDescent="0.25">
      <c r="A85" s="3" t="s">
        <v>108</v>
      </c>
      <c r="B85" s="4" t="s">
        <v>103</v>
      </c>
      <c r="C85" s="4" t="s">
        <v>109</v>
      </c>
      <c r="D85" s="4" t="s">
        <v>2</v>
      </c>
      <c r="E85" s="6">
        <v>250</v>
      </c>
      <c r="F85" s="6">
        <f t="shared" si="4"/>
        <v>0</v>
      </c>
      <c r="G85" s="2"/>
    </row>
    <row r="86" spans="1:7" ht="38.25" outlineLevel="6" x14ac:dyDescent="0.25">
      <c r="A86" s="3" t="s">
        <v>22</v>
      </c>
      <c r="B86" s="4" t="s">
        <v>103</v>
      </c>
      <c r="C86" s="4" t="s">
        <v>109</v>
      </c>
      <c r="D86" s="4" t="s">
        <v>23</v>
      </c>
      <c r="E86" s="6">
        <v>250</v>
      </c>
      <c r="F86" s="6">
        <f t="shared" si="4"/>
        <v>0</v>
      </c>
      <c r="G86" s="2"/>
    </row>
    <row r="87" spans="1:7" ht="51" outlineLevel="7" x14ac:dyDescent="0.25">
      <c r="A87" s="3" t="s">
        <v>24</v>
      </c>
      <c r="B87" s="4" t="s">
        <v>103</v>
      </c>
      <c r="C87" s="4" t="s">
        <v>109</v>
      </c>
      <c r="D87" s="4" t="s">
        <v>25</v>
      </c>
      <c r="E87" s="6">
        <v>250</v>
      </c>
      <c r="F87" s="6">
        <v>0</v>
      </c>
      <c r="G87" s="2"/>
    </row>
    <row r="88" spans="1:7" outlineLevel="1" x14ac:dyDescent="0.25">
      <c r="A88" s="3" t="s">
        <v>110</v>
      </c>
      <c r="B88" s="4" t="s">
        <v>111</v>
      </c>
      <c r="C88" s="4" t="s">
        <v>4</v>
      </c>
      <c r="D88" s="4" t="s">
        <v>2</v>
      </c>
      <c r="E88" s="6">
        <f>E89+E95+E116+E125</f>
        <v>1090950</v>
      </c>
      <c r="F88" s="6">
        <f>F89+F95+F116+F125</f>
        <v>1035500</v>
      </c>
      <c r="G88" s="2"/>
    </row>
    <row r="89" spans="1:7" ht="89.25" outlineLevel="2" x14ac:dyDescent="0.25">
      <c r="A89" s="3" t="s">
        <v>177</v>
      </c>
      <c r="B89" s="4" t="s">
        <v>111</v>
      </c>
      <c r="C89" s="4" t="s">
        <v>112</v>
      </c>
      <c r="D89" s="4" t="s">
        <v>2</v>
      </c>
      <c r="E89" s="6">
        <v>5000</v>
      </c>
      <c r="F89" s="6">
        <v>5000</v>
      </c>
      <c r="G89" s="2"/>
    </row>
    <row r="90" spans="1:7" ht="25.5" outlineLevel="3" x14ac:dyDescent="0.25">
      <c r="A90" s="3" t="s">
        <v>113</v>
      </c>
      <c r="B90" s="4" t="s">
        <v>111</v>
      </c>
      <c r="C90" s="4" t="s">
        <v>114</v>
      </c>
      <c r="D90" s="4" t="s">
        <v>2</v>
      </c>
      <c r="E90" s="6">
        <v>5000</v>
      </c>
      <c r="F90" s="6">
        <v>5000</v>
      </c>
      <c r="G90" s="2"/>
    </row>
    <row r="91" spans="1:7" ht="38.25" outlineLevel="4" x14ac:dyDescent="0.25">
      <c r="A91" s="3" t="s">
        <v>115</v>
      </c>
      <c r="B91" s="4" t="s">
        <v>111</v>
      </c>
      <c r="C91" s="4" t="s">
        <v>116</v>
      </c>
      <c r="D91" s="4" t="s">
        <v>2</v>
      </c>
      <c r="E91" s="6">
        <v>5000</v>
      </c>
      <c r="F91" s="6">
        <v>5000</v>
      </c>
      <c r="G91" s="2"/>
    </row>
    <row r="92" spans="1:7" ht="38.25" outlineLevel="5" x14ac:dyDescent="0.25">
      <c r="A92" s="3" t="s">
        <v>117</v>
      </c>
      <c r="B92" s="4" t="s">
        <v>111</v>
      </c>
      <c r="C92" s="4" t="s">
        <v>118</v>
      </c>
      <c r="D92" s="4" t="s">
        <v>2</v>
      </c>
      <c r="E92" s="6">
        <v>5000</v>
      </c>
      <c r="F92" s="6">
        <v>5000</v>
      </c>
      <c r="G92" s="2"/>
    </row>
    <row r="93" spans="1:7" ht="38.25" outlineLevel="6" x14ac:dyDescent="0.25">
      <c r="A93" s="3" t="s">
        <v>22</v>
      </c>
      <c r="B93" s="4" t="s">
        <v>111</v>
      </c>
      <c r="C93" s="4" t="s">
        <v>118</v>
      </c>
      <c r="D93" s="4" t="s">
        <v>23</v>
      </c>
      <c r="E93" s="6">
        <v>5000</v>
      </c>
      <c r="F93" s="6">
        <v>5000</v>
      </c>
      <c r="G93" s="2"/>
    </row>
    <row r="94" spans="1:7" ht="51" outlineLevel="7" x14ac:dyDescent="0.25">
      <c r="A94" s="3" t="s">
        <v>24</v>
      </c>
      <c r="B94" s="4" t="s">
        <v>111</v>
      </c>
      <c r="C94" s="4" t="s">
        <v>118</v>
      </c>
      <c r="D94" s="4" t="s">
        <v>25</v>
      </c>
      <c r="E94" s="6">
        <v>5000</v>
      </c>
      <c r="F94" s="6">
        <v>5000</v>
      </c>
      <c r="G94" s="2"/>
    </row>
    <row r="95" spans="1:7" ht="89.25" outlineLevel="2" x14ac:dyDescent="0.25">
      <c r="A95" s="3" t="s">
        <v>95</v>
      </c>
      <c r="B95" s="4" t="s">
        <v>111</v>
      </c>
      <c r="C95" s="4" t="s">
        <v>96</v>
      </c>
      <c r="D95" s="4" t="s">
        <v>2</v>
      </c>
      <c r="E95" s="6">
        <f>E96</f>
        <v>1072850</v>
      </c>
      <c r="F95" s="6">
        <f>F96</f>
        <v>1030500</v>
      </c>
      <c r="G95" s="2"/>
    </row>
    <row r="96" spans="1:7" ht="51" outlineLevel="3" x14ac:dyDescent="0.25">
      <c r="A96" s="3" t="s">
        <v>56</v>
      </c>
      <c r="B96" s="4" t="s">
        <v>111</v>
      </c>
      <c r="C96" s="4" t="s">
        <v>97</v>
      </c>
      <c r="D96" s="4" t="s">
        <v>2</v>
      </c>
      <c r="E96" s="6">
        <f>E97</f>
        <v>1072850</v>
      </c>
      <c r="F96" s="6">
        <f>F97</f>
        <v>1030500</v>
      </c>
      <c r="G96" s="2"/>
    </row>
    <row r="97" spans="1:7" ht="51" outlineLevel="4" x14ac:dyDescent="0.25">
      <c r="A97" s="3" t="s">
        <v>119</v>
      </c>
      <c r="B97" s="4" t="s">
        <v>111</v>
      </c>
      <c r="C97" s="4" t="s">
        <v>120</v>
      </c>
      <c r="D97" s="4" t="s">
        <v>2</v>
      </c>
      <c r="E97" s="6">
        <f>E98+E101+E104+E107+E110+E113</f>
        <v>1072850</v>
      </c>
      <c r="F97" s="6">
        <f>F98+F101+F104+F107+F110+F113</f>
        <v>1030500</v>
      </c>
      <c r="G97" s="2"/>
    </row>
    <row r="98" spans="1:7" ht="25.5" outlineLevel="5" x14ac:dyDescent="0.25">
      <c r="A98" s="3" t="s">
        <v>121</v>
      </c>
      <c r="B98" s="4" t="s">
        <v>111</v>
      </c>
      <c r="C98" s="4" t="s">
        <v>122</v>
      </c>
      <c r="D98" s="4" t="s">
        <v>2</v>
      </c>
      <c r="E98" s="6">
        <v>4000</v>
      </c>
      <c r="F98" s="6">
        <f>F99</f>
        <v>0</v>
      </c>
      <c r="G98" s="2"/>
    </row>
    <row r="99" spans="1:7" ht="38.25" outlineLevel="6" x14ac:dyDescent="0.25">
      <c r="A99" s="3" t="s">
        <v>22</v>
      </c>
      <c r="B99" s="4" t="s">
        <v>111</v>
      </c>
      <c r="C99" s="4" t="s">
        <v>122</v>
      </c>
      <c r="D99" s="4" t="s">
        <v>23</v>
      </c>
      <c r="E99" s="6">
        <v>4000</v>
      </c>
      <c r="F99" s="6">
        <f>F100</f>
        <v>0</v>
      </c>
      <c r="G99" s="2"/>
    </row>
    <row r="100" spans="1:7" ht="51" outlineLevel="7" x14ac:dyDescent="0.25">
      <c r="A100" s="3" t="s">
        <v>24</v>
      </c>
      <c r="B100" s="4" t="s">
        <v>111</v>
      </c>
      <c r="C100" s="4" t="s">
        <v>122</v>
      </c>
      <c r="D100" s="4" t="s">
        <v>25</v>
      </c>
      <c r="E100" s="6">
        <v>4000</v>
      </c>
      <c r="F100" s="6">
        <f>F101</f>
        <v>0</v>
      </c>
      <c r="G100" s="2"/>
    </row>
    <row r="101" spans="1:7" ht="25.5" outlineLevel="5" x14ac:dyDescent="0.25">
      <c r="A101" s="3" t="s">
        <v>123</v>
      </c>
      <c r="B101" s="4" t="s">
        <v>111</v>
      </c>
      <c r="C101" s="4" t="s">
        <v>124</v>
      </c>
      <c r="D101" s="4" t="s">
        <v>2</v>
      </c>
      <c r="E101" s="6">
        <v>4000</v>
      </c>
      <c r="F101" s="6">
        <f>F102</f>
        <v>0</v>
      </c>
      <c r="G101" s="2"/>
    </row>
    <row r="102" spans="1:7" ht="38.25" outlineLevel="6" x14ac:dyDescent="0.25">
      <c r="A102" s="3" t="s">
        <v>22</v>
      </c>
      <c r="B102" s="4" t="s">
        <v>111</v>
      </c>
      <c r="C102" s="4" t="s">
        <v>124</v>
      </c>
      <c r="D102" s="4" t="s">
        <v>23</v>
      </c>
      <c r="E102" s="6">
        <v>4000</v>
      </c>
      <c r="F102" s="6">
        <f>F103</f>
        <v>0</v>
      </c>
      <c r="G102" s="2"/>
    </row>
    <row r="103" spans="1:7" ht="51" outlineLevel="7" x14ac:dyDescent="0.25">
      <c r="A103" s="3" t="s">
        <v>24</v>
      </c>
      <c r="B103" s="4" t="s">
        <v>111</v>
      </c>
      <c r="C103" s="4" t="s">
        <v>124</v>
      </c>
      <c r="D103" s="4" t="s">
        <v>25</v>
      </c>
      <c r="E103" s="6">
        <v>4000</v>
      </c>
      <c r="F103" s="6">
        <v>0</v>
      </c>
      <c r="G103" s="2"/>
    </row>
    <row r="104" spans="1:7" ht="58.5" customHeight="1" outlineLevel="5" x14ac:dyDescent="0.25">
      <c r="A104" s="3" t="s">
        <v>171</v>
      </c>
      <c r="B104" s="4" t="s">
        <v>111</v>
      </c>
      <c r="C104" s="4" t="s">
        <v>172</v>
      </c>
      <c r="D104" s="4" t="s">
        <v>2</v>
      </c>
      <c r="E104" s="6">
        <v>45000</v>
      </c>
      <c r="F104" s="6">
        <f>F105</f>
        <v>0</v>
      </c>
      <c r="G104" s="2"/>
    </row>
    <row r="105" spans="1:7" ht="38.25" outlineLevel="6" x14ac:dyDescent="0.25">
      <c r="A105" s="3" t="s">
        <v>22</v>
      </c>
      <c r="B105" s="4" t="s">
        <v>111</v>
      </c>
      <c r="C105" s="4" t="s">
        <v>172</v>
      </c>
      <c r="D105" s="4" t="s">
        <v>23</v>
      </c>
      <c r="E105" s="6">
        <v>45000</v>
      </c>
      <c r="F105" s="6">
        <f>F106</f>
        <v>0</v>
      </c>
      <c r="G105" s="2"/>
    </row>
    <row r="106" spans="1:7" ht="51" outlineLevel="7" x14ac:dyDescent="0.25">
      <c r="A106" s="3" t="s">
        <v>24</v>
      </c>
      <c r="B106" s="4" t="s">
        <v>111</v>
      </c>
      <c r="C106" s="4" t="s">
        <v>172</v>
      </c>
      <c r="D106" s="4" t="s">
        <v>25</v>
      </c>
      <c r="E106" s="6">
        <v>45000</v>
      </c>
      <c r="F106" s="6">
        <v>0</v>
      </c>
      <c r="G106" s="2"/>
    </row>
    <row r="107" spans="1:7" ht="38.25" outlineLevel="5" x14ac:dyDescent="0.25">
      <c r="A107" s="3" t="s">
        <v>125</v>
      </c>
      <c r="B107" s="4" t="s">
        <v>111</v>
      </c>
      <c r="C107" s="4" t="s">
        <v>126</v>
      </c>
      <c r="D107" s="4" t="s">
        <v>2</v>
      </c>
      <c r="E107" s="6">
        <v>4000</v>
      </c>
      <c r="F107" s="6">
        <f>F108</f>
        <v>0</v>
      </c>
      <c r="G107" s="2"/>
    </row>
    <row r="108" spans="1:7" ht="38.25" outlineLevel="6" x14ac:dyDescent="0.25">
      <c r="A108" s="3" t="s">
        <v>22</v>
      </c>
      <c r="B108" s="4" t="s">
        <v>111</v>
      </c>
      <c r="C108" s="4" t="s">
        <v>126</v>
      </c>
      <c r="D108" s="4" t="s">
        <v>23</v>
      </c>
      <c r="E108" s="6">
        <v>4000</v>
      </c>
      <c r="F108" s="6">
        <f>F109</f>
        <v>0</v>
      </c>
      <c r="G108" s="2"/>
    </row>
    <row r="109" spans="1:7" ht="51" outlineLevel="7" x14ac:dyDescent="0.25">
      <c r="A109" s="3" t="s">
        <v>24</v>
      </c>
      <c r="B109" s="4" t="s">
        <v>111</v>
      </c>
      <c r="C109" s="4" t="s">
        <v>126</v>
      </c>
      <c r="D109" s="4" t="s">
        <v>25</v>
      </c>
      <c r="E109" s="6">
        <v>4000</v>
      </c>
      <c r="F109" s="6">
        <v>0</v>
      </c>
      <c r="G109" s="2"/>
    </row>
    <row r="110" spans="1:7" ht="25.5" outlineLevel="5" x14ac:dyDescent="0.25">
      <c r="A110" s="3" t="s">
        <v>127</v>
      </c>
      <c r="B110" s="4" t="s">
        <v>111</v>
      </c>
      <c r="C110" s="4" t="s">
        <v>128</v>
      </c>
      <c r="D110" s="4" t="s">
        <v>2</v>
      </c>
      <c r="E110" s="6">
        <f>E111</f>
        <v>1011850</v>
      </c>
      <c r="F110" s="6">
        <f>F111</f>
        <v>1030500</v>
      </c>
      <c r="G110" s="2"/>
    </row>
    <row r="111" spans="1:7" ht="38.25" outlineLevel="6" x14ac:dyDescent="0.25">
      <c r="A111" s="3" t="s">
        <v>22</v>
      </c>
      <c r="B111" s="4" t="s">
        <v>111</v>
      </c>
      <c r="C111" s="4" t="s">
        <v>128</v>
      </c>
      <c r="D111" s="4" t="s">
        <v>23</v>
      </c>
      <c r="E111" s="6">
        <f>E112</f>
        <v>1011850</v>
      </c>
      <c r="F111" s="6">
        <f>F112</f>
        <v>1030500</v>
      </c>
      <c r="G111" s="2"/>
    </row>
    <row r="112" spans="1:7" ht="51" outlineLevel="7" x14ac:dyDescent="0.25">
      <c r="A112" s="3" t="s">
        <v>24</v>
      </c>
      <c r="B112" s="4" t="s">
        <v>111</v>
      </c>
      <c r="C112" s="4" t="s">
        <v>128</v>
      </c>
      <c r="D112" s="4" t="s">
        <v>25</v>
      </c>
      <c r="E112" s="6">
        <v>1011850</v>
      </c>
      <c r="F112" s="6">
        <v>1030500</v>
      </c>
      <c r="G112" s="2"/>
    </row>
    <row r="113" spans="1:7" ht="38.25" outlineLevel="5" x14ac:dyDescent="0.25">
      <c r="A113" s="3" t="s">
        <v>129</v>
      </c>
      <c r="B113" s="4" t="s">
        <v>111</v>
      </c>
      <c r="C113" s="4" t="s">
        <v>130</v>
      </c>
      <c r="D113" s="4" t="s">
        <v>2</v>
      </c>
      <c r="E113" s="6">
        <v>4000</v>
      </c>
      <c r="F113" s="6">
        <f>F114</f>
        <v>0</v>
      </c>
      <c r="G113" s="2"/>
    </row>
    <row r="114" spans="1:7" ht="38.25" outlineLevel="6" x14ac:dyDescent="0.25">
      <c r="A114" s="3" t="s">
        <v>22</v>
      </c>
      <c r="B114" s="4" t="s">
        <v>111</v>
      </c>
      <c r="C114" s="4" t="s">
        <v>130</v>
      </c>
      <c r="D114" s="4" t="s">
        <v>23</v>
      </c>
      <c r="E114" s="6">
        <v>4000</v>
      </c>
      <c r="F114" s="6">
        <f>F115</f>
        <v>0</v>
      </c>
      <c r="G114" s="2"/>
    </row>
    <row r="115" spans="1:7" ht="51" outlineLevel="7" x14ac:dyDescent="0.25">
      <c r="A115" s="3" t="s">
        <v>24</v>
      </c>
      <c r="B115" s="4" t="s">
        <v>111</v>
      </c>
      <c r="C115" s="4" t="s">
        <v>130</v>
      </c>
      <c r="D115" s="4" t="s">
        <v>25</v>
      </c>
      <c r="E115" s="6">
        <v>4000</v>
      </c>
      <c r="F115" s="6">
        <v>0</v>
      </c>
      <c r="G115" s="2"/>
    </row>
    <row r="116" spans="1:7" ht="89.25" outlineLevel="2" x14ac:dyDescent="0.25">
      <c r="A116" s="3" t="s">
        <v>131</v>
      </c>
      <c r="B116" s="4" t="s">
        <v>111</v>
      </c>
      <c r="C116" s="4" t="s">
        <v>132</v>
      </c>
      <c r="D116" s="4" t="s">
        <v>2</v>
      </c>
      <c r="E116" s="6">
        <f>E117</f>
        <v>10000</v>
      </c>
      <c r="F116" s="6">
        <f>F117</f>
        <v>0</v>
      </c>
      <c r="G116" s="2"/>
    </row>
    <row r="117" spans="1:7" ht="51" outlineLevel="3" x14ac:dyDescent="0.25">
      <c r="A117" s="3" t="s">
        <v>56</v>
      </c>
      <c r="B117" s="4" t="s">
        <v>111</v>
      </c>
      <c r="C117" s="4" t="s">
        <v>133</v>
      </c>
      <c r="D117" s="4" t="s">
        <v>2</v>
      </c>
      <c r="E117" s="6">
        <f>E118</f>
        <v>10000</v>
      </c>
      <c r="F117" s="6">
        <f>F118</f>
        <v>0</v>
      </c>
      <c r="G117" s="2"/>
    </row>
    <row r="118" spans="1:7" ht="51" outlineLevel="4" x14ac:dyDescent="0.25">
      <c r="A118" s="3" t="s">
        <v>134</v>
      </c>
      <c r="B118" s="4" t="s">
        <v>111</v>
      </c>
      <c r="C118" s="4" t="s">
        <v>135</v>
      </c>
      <c r="D118" s="4" t="s">
        <v>2</v>
      </c>
      <c r="E118" s="6">
        <f>E119+E122</f>
        <v>10000</v>
      </c>
      <c r="F118" s="6">
        <f>F119</f>
        <v>0</v>
      </c>
      <c r="G118" s="2"/>
    </row>
    <row r="119" spans="1:7" ht="25.5" outlineLevel="5" x14ac:dyDescent="0.25">
      <c r="A119" s="3" t="s">
        <v>136</v>
      </c>
      <c r="B119" s="4" t="s">
        <v>111</v>
      </c>
      <c r="C119" s="4" t="s">
        <v>137</v>
      </c>
      <c r="D119" s="4" t="s">
        <v>2</v>
      </c>
      <c r="E119" s="6">
        <v>5000</v>
      </c>
      <c r="F119" s="6">
        <v>0</v>
      </c>
      <c r="G119" s="2"/>
    </row>
    <row r="120" spans="1:7" ht="38.25" outlineLevel="6" x14ac:dyDescent="0.25">
      <c r="A120" s="3" t="s">
        <v>22</v>
      </c>
      <c r="B120" s="4" t="s">
        <v>111</v>
      </c>
      <c r="C120" s="4" t="s">
        <v>137</v>
      </c>
      <c r="D120" s="4" t="s">
        <v>23</v>
      </c>
      <c r="E120" s="6">
        <v>5000</v>
      </c>
      <c r="F120" s="6">
        <f>F121</f>
        <v>0</v>
      </c>
      <c r="G120" s="2"/>
    </row>
    <row r="121" spans="1:7" ht="51" outlineLevel="7" x14ac:dyDescent="0.25">
      <c r="A121" s="3" t="s">
        <v>24</v>
      </c>
      <c r="B121" s="4" t="s">
        <v>111</v>
      </c>
      <c r="C121" s="4" t="s">
        <v>137</v>
      </c>
      <c r="D121" s="4" t="s">
        <v>25</v>
      </c>
      <c r="E121" s="6">
        <v>5000</v>
      </c>
      <c r="F121" s="6">
        <v>0</v>
      </c>
      <c r="G121" s="2"/>
    </row>
    <row r="122" spans="1:7" ht="38.25" outlineLevel="7" x14ac:dyDescent="0.25">
      <c r="A122" s="3" t="s">
        <v>173</v>
      </c>
      <c r="B122" s="15" t="s">
        <v>111</v>
      </c>
      <c r="C122" s="4" t="s">
        <v>174</v>
      </c>
      <c r="D122" s="15" t="s">
        <v>2</v>
      </c>
      <c r="E122" s="6">
        <f>E123</f>
        <v>5000</v>
      </c>
      <c r="F122" s="6">
        <f>F123</f>
        <v>0</v>
      </c>
      <c r="G122" s="2"/>
    </row>
    <row r="123" spans="1:7" ht="38.25" outlineLevel="7" x14ac:dyDescent="0.25">
      <c r="A123" s="3" t="s">
        <v>22</v>
      </c>
      <c r="B123" s="15" t="s">
        <v>111</v>
      </c>
      <c r="C123" s="4" t="s">
        <v>174</v>
      </c>
      <c r="D123" s="15" t="s">
        <v>23</v>
      </c>
      <c r="E123" s="6">
        <f>E124</f>
        <v>5000</v>
      </c>
      <c r="F123" s="6">
        <f>F124</f>
        <v>0</v>
      </c>
      <c r="G123" s="2"/>
    </row>
    <row r="124" spans="1:7" ht="51" outlineLevel="7" x14ac:dyDescent="0.25">
      <c r="A124" s="3" t="s">
        <v>24</v>
      </c>
      <c r="B124" s="15" t="s">
        <v>111</v>
      </c>
      <c r="C124" s="4" t="s">
        <v>174</v>
      </c>
      <c r="D124" s="15" t="s">
        <v>25</v>
      </c>
      <c r="E124" s="6">
        <v>5000</v>
      </c>
      <c r="F124" s="6">
        <v>0</v>
      </c>
      <c r="G124" s="2"/>
    </row>
    <row r="125" spans="1:7" ht="76.5" outlineLevel="2" x14ac:dyDescent="0.25">
      <c r="A125" s="3" t="s">
        <v>178</v>
      </c>
      <c r="B125" s="4" t="s">
        <v>111</v>
      </c>
      <c r="C125" s="4" t="s">
        <v>138</v>
      </c>
      <c r="D125" s="4" t="s">
        <v>2</v>
      </c>
      <c r="E125" s="6">
        <v>3100</v>
      </c>
      <c r="F125" s="6">
        <f>F126</f>
        <v>0</v>
      </c>
      <c r="G125" s="2"/>
    </row>
    <row r="126" spans="1:7" ht="51" outlineLevel="3" x14ac:dyDescent="0.25">
      <c r="A126" s="3" t="s">
        <v>56</v>
      </c>
      <c r="B126" s="4" t="s">
        <v>111</v>
      </c>
      <c r="C126" s="4" t="s">
        <v>139</v>
      </c>
      <c r="D126" s="4" t="s">
        <v>2</v>
      </c>
      <c r="E126" s="6">
        <v>3100</v>
      </c>
      <c r="F126" s="6">
        <f>F127</f>
        <v>0</v>
      </c>
      <c r="G126" s="2"/>
    </row>
    <row r="127" spans="1:7" ht="38.25" outlineLevel="4" x14ac:dyDescent="0.25">
      <c r="A127" s="3" t="s">
        <v>140</v>
      </c>
      <c r="B127" s="4" t="s">
        <v>111</v>
      </c>
      <c r="C127" s="4" t="s">
        <v>141</v>
      </c>
      <c r="D127" s="4" t="s">
        <v>2</v>
      </c>
      <c r="E127" s="6">
        <v>3100</v>
      </c>
      <c r="F127" s="6">
        <f>F128</f>
        <v>0</v>
      </c>
      <c r="G127" s="2"/>
    </row>
    <row r="128" spans="1:7" ht="38.25" outlineLevel="5" x14ac:dyDescent="0.25">
      <c r="A128" s="3" t="s">
        <v>142</v>
      </c>
      <c r="B128" s="4" t="s">
        <v>111</v>
      </c>
      <c r="C128" s="4" t="s">
        <v>143</v>
      </c>
      <c r="D128" s="4" t="s">
        <v>2</v>
      </c>
      <c r="E128" s="6">
        <v>3100</v>
      </c>
      <c r="F128" s="6">
        <f>F129</f>
        <v>0</v>
      </c>
      <c r="G128" s="2"/>
    </row>
    <row r="129" spans="1:7" ht="38.25" outlineLevel="6" x14ac:dyDescent="0.25">
      <c r="A129" s="3" t="s">
        <v>22</v>
      </c>
      <c r="B129" s="4" t="s">
        <v>111</v>
      </c>
      <c r="C129" s="4" t="s">
        <v>143</v>
      </c>
      <c r="D129" s="4" t="s">
        <v>23</v>
      </c>
      <c r="E129" s="6">
        <v>3100</v>
      </c>
      <c r="F129" s="6">
        <f>F130</f>
        <v>0</v>
      </c>
      <c r="G129" s="2"/>
    </row>
    <row r="130" spans="1:7" ht="51" outlineLevel="7" x14ac:dyDescent="0.25">
      <c r="A130" s="3" t="s">
        <v>24</v>
      </c>
      <c r="B130" s="4" t="s">
        <v>111</v>
      </c>
      <c r="C130" s="4" t="s">
        <v>143</v>
      </c>
      <c r="D130" s="4" t="s">
        <v>25</v>
      </c>
      <c r="E130" s="6">
        <v>3100</v>
      </c>
      <c r="F130" s="6">
        <v>0</v>
      </c>
      <c r="G130" s="2"/>
    </row>
    <row r="131" spans="1:7" x14ac:dyDescent="0.25">
      <c r="A131" s="3" t="s">
        <v>144</v>
      </c>
      <c r="B131" s="4" t="s">
        <v>145</v>
      </c>
      <c r="C131" s="4" t="s">
        <v>4</v>
      </c>
      <c r="D131" s="4" t="s">
        <v>2</v>
      </c>
      <c r="E131" s="6">
        <v>123500</v>
      </c>
      <c r="F131" s="6">
        <v>128400</v>
      </c>
      <c r="G131" s="2"/>
    </row>
    <row r="132" spans="1:7" outlineLevel="1" x14ac:dyDescent="0.25">
      <c r="A132" s="3" t="s">
        <v>146</v>
      </c>
      <c r="B132" s="4" t="s">
        <v>147</v>
      </c>
      <c r="C132" s="4" t="s">
        <v>4</v>
      </c>
      <c r="D132" s="4" t="s">
        <v>2</v>
      </c>
      <c r="E132" s="6">
        <v>123500</v>
      </c>
      <c r="F132" s="6">
        <v>128400</v>
      </c>
      <c r="G132" s="2"/>
    </row>
    <row r="133" spans="1:7" ht="76.5" outlineLevel="2" x14ac:dyDescent="0.25">
      <c r="A133" s="3" t="s">
        <v>28</v>
      </c>
      <c r="B133" s="4" t="s">
        <v>147</v>
      </c>
      <c r="C133" s="4" t="s">
        <v>29</v>
      </c>
      <c r="D133" s="4" t="s">
        <v>2</v>
      </c>
      <c r="E133" s="6">
        <v>123500</v>
      </c>
      <c r="F133" s="6">
        <v>128400</v>
      </c>
      <c r="G133" s="2"/>
    </row>
    <row r="134" spans="1:7" ht="63.75" outlineLevel="3" x14ac:dyDescent="0.25">
      <c r="A134" s="3" t="s">
        <v>30</v>
      </c>
      <c r="B134" s="4" t="s">
        <v>147</v>
      </c>
      <c r="C134" s="4" t="s">
        <v>31</v>
      </c>
      <c r="D134" s="4" t="s">
        <v>2</v>
      </c>
      <c r="E134" s="6">
        <v>123500</v>
      </c>
      <c r="F134" s="6">
        <v>128400</v>
      </c>
      <c r="G134" s="2"/>
    </row>
    <row r="135" spans="1:7" ht="63.75" outlineLevel="5" x14ac:dyDescent="0.25">
      <c r="A135" s="3" t="s">
        <v>148</v>
      </c>
      <c r="B135" s="4" t="s">
        <v>147</v>
      </c>
      <c r="C135" s="4" t="s">
        <v>149</v>
      </c>
      <c r="D135" s="4" t="s">
        <v>2</v>
      </c>
      <c r="E135" s="6">
        <v>123500</v>
      </c>
      <c r="F135" s="6">
        <v>128400</v>
      </c>
      <c r="G135" s="2"/>
    </row>
    <row r="136" spans="1:7" outlineLevel="6" x14ac:dyDescent="0.25">
      <c r="A136" s="3" t="s">
        <v>34</v>
      </c>
      <c r="B136" s="4" t="s">
        <v>147</v>
      </c>
      <c r="C136" s="4" t="s">
        <v>149</v>
      </c>
      <c r="D136" s="4" t="s">
        <v>35</v>
      </c>
      <c r="E136" s="6">
        <v>123500</v>
      </c>
      <c r="F136" s="6">
        <v>128400</v>
      </c>
      <c r="G136" s="2"/>
    </row>
    <row r="137" spans="1:7" ht="25.5" outlineLevel="7" x14ac:dyDescent="0.25">
      <c r="A137" s="3" t="s">
        <v>36</v>
      </c>
      <c r="B137" s="4" t="s">
        <v>147</v>
      </c>
      <c r="C137" s="4" t="s">
        <v>149</v>
      </c>
      <c r="D137" s="4" t="s">
        <v>37</v>
      </c>
      <c r="E137" s="6">
        <v>123500</v>
      </c>
      <c r="F137" s="6">
        <v>128400</v>
      </c>
      <c r="G137" s="2"/>
    </row>
    <row r="138" spans="1:7" x14ac:dyDescent="0.25">
      <c r="A138" s="3" t="s">
        <v>150</v>
      </c>
      <c r="B138" s="4" t="s">
        <v>151</v>
      </c>
      <c r="C138" s="4" t="s">
        <v>4</v>
      </c>
      <c r="D138" s="4" t="s">
        <v>2</v>
      </c>
      <c r="E138" s="6">
        <f t="shared" ref="E138:F142" si="5">E139</f>
        <v>159700</v>
      </c>
      <c r="F138" s="6">
        <f t="shared" si="5"/>
        <v>322600</v>
      </c>
      <c r="G138" s="2"/>
    </row>
    <row r="139" spans="1:7" outlineLevel="1" x14ac:dyDescent="0.25">
      <c r="A139" s="3" t="s">
        <v>152</v>
      </c>
      <c r="B139" s="4" t="s">
        <v>153</v>
      </c>
      <c r="C139" s="4" t="s">
        <v>4</v>
      </c>
      <c r="D139" s="4" t="s">
        <v>2</v>
      </c>
      <c r="E139" s="6">
        <f t="shared" si="5"/>
        <v>159700</v>
      </c>
      <c r="F139" s="6">
        <f t="shared" si="5"/>
        <v>322600</v>
      </c>
      <c r="G139" s="2"/>
    </row>
    <row r="140" spans="1:7" outlineLevel="2" x14ac:dyDescent="0.25">
      <c r="A140" s="3" t="s">
        <v>154</v>
      </c>
      <c r="B140" s="4" t="s">
        <v>153</v>
      </c>
      <c r="C140" s="4" t="s">
        <v>155</v>
      </c>
      <c r="D140" s="4" t="s">
        <v>2</v>
      </c>
      <c r="E140" s="6">
        <f t="shared" si="5"/>
        <v>159700</v>
      </c>
      <c r="F140" s="6">
        <f t="shared" si="5"/>
        <v>322600</v>
      </c>
      <c r="G140" s="2"/>
    </row>
    <row r="141" spans="1:7" outlineLevel="4" x14ac:dyDescent="0.25">
      <c r="A141" s="3" t="s">
        <v>156</v>
      </c>
      <c r="B141" s="4" t="s">
        <v>153</v>
      </c>
      <c r="C141" s="4" t="s">
        <v>157</v>
      </c>
      <c r="D141" s="4" t="s">
        <v>2</v>
      </c>
      <c r="E141" s="6">
        <f t="shared" si="5"/>
        <v>159700</v>
      </c>
      <c r="F141" s="6">
        <f t="shared" si="5"/>
        <v>322600</v>
      </c>
      <c r="G141" s="2"/>
    </row>
    <row r="142" spans="1:7" ht="25.5" outlineLevel="6" x14ac:dyDescent="0.25">
      <c r="A142" s="3" t="s">
        <v>158</v>
      </c>
      <c r="B142" s="4" t="s">
        <v>153</v>
      </c>
      <c r="C142" s="4" t="s">
        <v>157</v>
      </c>
      <c r="D142" s="4" t="s">
        <v>159</v>
      </c>
      <c r="E142" s="6">
        <f t="shared" si="5"/>
        <v>159700</v>
      </c>
      <c r="F142" s="6">
        <f t="shared" si="5"/>
        <v>322600</v>
      </c>
      <c r="G142" s="2"/>
    </row>
    <row r="143" spans="1:7" outlineLevel="7" x14ac:dyDescent="0.25">
      <c r="A143" s="3" t="s">
        <v>160</v>
      </c>
      <c r="B143" s="4" t="s">
        <v>153</v>
      </c>
      <c r="C143" s="4" t="s">
        <v>157</v>
      </c>
      <c r="D143" s="4" t="s">
        <v>161</v>
      </c>
      <c r="E143" s="6">
        <v>159700</v>
      </c>
      <c r="F143" s="6">
        <v>322600</v>
      </c>
      <c r="G143" s="2"/>
    </row>
    <row r="144" spans="1:7" ht="12.75" customHeight="1" x14ac:dyDescent="0.25">
      <c r="A144" s="22" t="s">
        <v>162</v>
      </c>
      <c r="B144" s="23"/>
      <c r="C144" s="23"/>
      <c r="D144" s="23"/>
      <c r="E144" s="7">
        <f>E138+E131+E73+E58+E49+E8</f>
        <v>6546900</v>
      </c>
      <c r="F144" s="7">
        <f>F138+F131+F73+F58+F49+F8</f>
        <v>6613900</v>
      </c>
      <c r="G144" s="2"/>
    </row>
    <row r="145" spans="1:7" ht="12.75" customHeight="1" x14ac:dyDescent="0.25">
      <c r="A145" s="2"/>
      <c r="B145" s="2"/>
      <c r="C145" s="2"/>
      <c r="D145" s="2"/>
      <c r="E145" s="5"/>
      <c r="F145" s="5"/>
      <c r="G145" s="2"/>
    </row>
    <row r="146" spans="1:7" ht="15.2" customHeight="1" x14ac:dyDescent="0.25">
      <c r="A146" s="16"/>
      <c r="B146" s="17"/>
      <c r="C146" s="17"/>
      <c r="D146" s="17"/>
      <c r="E146" s="17"/>
      <c r="F146" s="17"/>
      <c r="G146" s="2"/>
    </row>
  </sheetData>
  <mergeCells count="7">
    <mergeCell ref="A146:F146"/>
    <mergeCell ref="A5:F5"/>
    <mergeCell ref="A6:F6"/>
    <mergeCell ref="A144:D144"/>
    <mergeCell ref="A1:O1"/>
    <mergeCell ref="A2:O2"/>
    <mergeCell ref="A3:O3"/>
  </mergeCells>
  <pageMargins left="0.78749999999999998" right="0.59027779999999996" top="0.59027779999999996" bottom="0.59027779999999996" header="0.39374999999999999" footer="0.51180550000000002"/>
  <pageSetup paperSize="9" scale="9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DAAA468-6603-4254-8067-83E7F5F3FF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2019-12-20T11:25:37Z</cp:lastPrinted>
  <dcterms:created xsi:type="dcterms:W3CDTF">2019-11-18T07:47:34Z</dcterms:created>
  <dcterms:modified xsi:type="dcterms:W3CDTF">2019-12-26T08:25:05Z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12_04_26)(8).xlsx</vt:lpwstr>
  </property>
  <property fmtid="{D5CDD505-2E9C-101B-9397-08002B2CF9AE}" pid="3" name="Название отчета">
    <vt:lpwstr>Вариант (новый от 02.03.2015 12_04_26)(8).xlsx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